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430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d.docs.live.net/2eba328ab996dff9/Work/Smartsheet_Publishing/FL Templates/Project Management/French/"/>
    </mc:Choice>
  </mc:AlternateContent>
  <xr:revisionPtr revIDLastSave="0" documentId="8_{A9CBE840-81CE-410B-992B-92393983692F}" xr6:coauthVersionLast="45" xr6:coauthVersionMax="45" xr10:uidLastSave="{00000000-0000-0000-0000-000000000000}"/>
  <bookViews>
    <workbookView xWindow="3760" yWindow="3760" windowWidth="28680" windowHeight="15460" tabRatio="500" xr2:uid="{00000000-000D-0000-FFFF-FFFF00000000}"/>
  </bookViews>
  <sheets>
    <sheet name="Risque de projet" sheetId="1" r:id="rId1"/>
    <sheet name="Risque de projet - VIDE" sheetId="5" r:id="rId2"/>
    <sheet name="-Exclusion de responsabilité-" sheetId="4" r:id="rId3"/>
  </sheets>
  <externalReferences>
    <externalReference r:id="rId4"/>
    <externalReference r:id="rId5"/>
  </externalReferences>
  <definedNames>
    <definedName name="Interval">'[1]Office Work Schedule'!#REF!</definedName>
    <definedName name="ScheduleStart" localSheetId="2">'[1]Office Work Schedule'!#REF!</definedName>
    <definedName name="ScheduleStart">'[1]Office Work Schedule'!#REF!</definedName>
    <definedName name="Type" localSheetId="2">'[2]Maintenance Work Order'!#REF!</definedName>
    <definedName name="Type">'[2]Maintenance Work Order'!#REF!</definedName>
    <definedName name="_xlnm.Print_Area" localSheetId="0">'Risque de projet'!$B$2:$H$36</definedName>
    <definedName name="_xlnm.Print_Area" localSheetId="1">'Risque de projet - VIDE'!$B$1:$H$35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7" i="5" l="1"/>
  <c r="E7" i="5"/>
  <c r="D7" i="5"/>
  <c r="F6" i="5"/>
  <c r="E6" i="5"/>
  <c r="D6" i="5"/>
  <c r="F5" i="5"/>
  <c r="E5" i="5"/>
  <c r="D5" i="5"/>
  <c r="F4" i="5"/>
  <c r="E4" i="5"/>
  <c r="D4" i="5"/>
  <c r="F3" i="5"/>
  <c r="E3" i="5"/>
  <c r="D3" i="5"/>
  <c r="F8" i="1"/>
  <c r="F7" i="1"/>
  <c r="F6" i="1"/>
  <c r="F5" i="1"/>
  <c r="F4" i="1"/>
  <c r="E8" i="1"/>
  <c r="E7" i="1"/>
  <c r="E6" i="1"/>
  <c r="E5" i="1"/>
  <c r="E4" i="1"/>
  <c r="D8" i="1"/>
  <c r="D7" i="1"/>
  <c r="D6" i="1"/>
  <c r="D5" i="1"/>
  <c r="D4" i="1"/>
  <c r="G5" i="5" l="1"/>
  <c r="G3" i="5"/>
  <c r="F8" i="5"/>
  <c r="G6" i="5"/>
  <c r="G8" i="5" s="1"/>
  <c r="G7" i="5"/>
  <c r="G4" i="5"/>
  <c r="D8" i="5"/>
  <c r="E8" i="5"/>
  <c r="G6" i="1"/>
  <c r="H5" i="5" l="1"/>
  <c r="H4" i="5"/>
  <c r="H3" i="5"/>
  <c r="H7" i="5"/>
  <c r="H6" i="5"/>
  <c r="G5" i="1"/>
  <c r="D9" i="1"/>
  <c r="E9" i="1"/>
  <c r="F9" i="1"/>
  <c r="G7" i="1"/>
  <c r="G8" i="1"/>
  <c r="G4" i="1"/>
  <c r="H5" i="1" l="1"/>
  <c r="G9" i="1"/>
  <c r="H6" i="1" s="1"/>
  <c r="H8" i="1" l="1"/>
  <c r="H7" i="1"/>
  <c r="H4" i="1"/>
</calcChain>
</file>

<file path=xl/sharedStrings.xml><?xml version="1.0" encoding="utf-8"?>
<sst xmlns="http://schemas.openxmlformats.org/spreadsheetml/2006/main" count="106" uniqueCount="49">
  <si>
    <t>Tâche 3</t>
  </si>
  <si>
    <t>Tâche 4</t>
  </si>
  <si>
    <t>Tâche 5</t>
  </si>
  <si>
    <t>CLIQUEZ ICI POUR CRÉER DANS SMARTSHEET</t>
  </si>
  <si>
    <t xml:space="preserve">Tous les articles, modèles ou informations proposés par Smartsheet sur le site Web sont fournis à titre de référence uniquement. Bien que nous nous efforcions de maintenir l’information à jour et exacte, nous ne faisons aucune déclaration, ni n’offrons aucune garantie, de quelque nature que ce soit, expresse ou implicite, quant à l’exhaustivité, l’exactitude, la fiabilité, la pertinence ou la disponibilité du site Web, ou des informations, articles, modèles ou graphiques liés contenus sur le site. Toute la confiance que vous accordez à ces informations relève de votre propre responsabilité, à vos propres risques. </t>
  </si>
  <si>
    <t>Tâche 1</t>
  </si>
  <si>
    <t>Tâche 2</t>
  </si>
  <si>
    <t>Tâche 6</t>
  </si>
  <si>
    <t>Tâche 7</t>
  </si>
  <si>
    <t>Tâche 8</t>
  </si>
  <si>
    <t>Tâche 9</t>
  </si>
  <si>
    <t>Tâche 10</t>
  </si>
  <si>
    <t>Tâche 11</t>
  </si>
  <si>
    <t>Tâche 12</t>
  </si>
  <si>
    <t>Tâche 13</t>
  </si>
  <si>
    <t>Tâche 14</t>
  </si>
  <si>
    <t>Tâche 15</t>
  </si>
  <si>
    <t>Tâche 16</t>
  </si>
  <si>
    <t>Tâche 17</t>
  </si>
  <si>
    <t>Tâche 18</t>
  </si>
  <si>
    <t>Tâche 19</t>
  </si>
  <si>
    <t>Tâche 20</t>
  </si>
  <si>
    <t>Tâche 21</t>
  </si>
  <si>
    <t>Tâche 22</t>
  </si>
  <si>
    <t>Tâche 23</t>
  </si>
  <si>
    <t>Tâche 1 Sous-tâche 1</t>
  </si>
  <si>
    <t>Tâche 1 Sous-tâche 2</t>
  </si>
  <si>
    <t xml:space="preserve">Complétez le tableau ci-dessous.  Le nombre de diagrammes s’affichera automatiquement, ci-dessus. </t>
  </si>
  <si>
    <t>MODÈLE DE RISQUE DE PROJET</t>
  </si>
  <si>
    <t>Élevé</t>
  </si>
  <si>
    <t>Moyen</t>
  </si>
  <si>
    <t>Faible</t>
  </si>
  <si>
    <t>STATUT TOTAL</t>
  </si>
  <si>
    <t>% DU TOTAL</t>
  </si>
  <si>
    <t>En cours</t>
  </si>
  <si>
    <t>En attente</t>
  </si>
  <si>
    <t>En retard</t>
  </si>
  <si>
    <t xml:space="preserve"> RISQUE TOTAL</t>
  </si>
  <si>
    <t>ID DE TÂCHE</t>
  </si>
  <si>
    <t>TÂCHE</t>
  </si>
  <si>
    <t>ATTRIBUÉE À</t>
  </si>
  <si>
    <t>ÉCHÉANCE</t>
  </si>
  <si>
    <t>STATUT</t>
  </si>
  <si>
    <t>NIVEAU DE RISQUE</t>
  </si>
  <si>
    <t>COMMENTAIRES</t>
  </si>
  <si>
    <t>Terminée</t>
  </si>
  <si>
    <t>Non commencée</t>
  </si>
  <si>
    <t>STATUT 
CLÉ</t>
  </si>
  <si>
    <t>NIVEAU DE RISQUE CLÉ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</si>
</sst>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\ &quot;€&quot;_-;\-* #,##0\ &quot;€&quot;_-;_-* &quot;-&quot;\ &quot;€&quot;_-;_-@_-"/>
    <numFmt numFmtId="165" formatCode="_-* #,##0_-;\-* #,##0_-;_-* &quot;-&quot;_-;_-@_-"/>
    <numFmt numFmtId="166" formatCode="_-* #,##0.00\ &quot;€&quot;_-;\-* #,##0.00\ &quot;€&quot;_-;_-* &quot;-&quot;??\ &quot;€&quot;_-;_-@_-"/>
    <numFmt numFmtId="167" formatCode="_-* #,##0.00_-;\-* #,##0.00_-;_-* &quot;-&quot;??_-;_-@_-"/>
    <numFmt numFmtId="168" formatCode="mm/dd/yyyy"/>
    <numFmt numFmtId="169" formatCode="0.0"/>
  </numFmts>
  <fonts count="16" x14ac:knownFonts="1">
    <font>
      <sz val="12"/>
      <color theme="1"/>
      <name val="Calibri"/>
      <family val="2"/>
      <scheme val="minor"/>
    </font>
    <font>
      <sz val="10"/>
      <color theme="1"/>
      <name val="Arial"/>
      <family val="2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Century Gothic"/>
      <family val="1"/>
    </font>
    <font>
      <sz val="11"/>
      <color theme="1" tint="0.34998626667073579"/>
      <name val="Century Gothic"/>
      <family val="1"/>
    </font>
    <font>
      <sz val="12"/>
      <color rgb="FF000000"/>
      <name val="Arial"/>
      <family val="2"/>
    </font>
    <font>
      <sz val="9"/>
      <color rgb="FF000000"/>
      <name val="Century Gothic"/>
      <family val="2"/>
    </font>
    <font>
      <sz val="12"/>
      <color theme="1"/>
      <name val="Calibri"/>
      <family val="2"/>
      <scheme val="minor"/>
    </font>
    <font>
      <b/>
      <sz val="10"/>
      <color theme="0"/>
      <name val="Century Gothic"/>
      <family val="1"/>
    </font>
    <font>
      <sz val="10"/>
      <color theme="0"/>
      <name val="Century Gothic"/>
      <family val="1"/>
    </font>
    <font>
      <b/>
      <sz val="20"/>
      <color theme="1" tint="0.34998626667073579"/>
      <name val="Century Gothic"/>
      <family val="1"/>
    </font>
    <font>
      <b/>
      <sz val="22"/>
      <color theme="0"/>
      <name val="Century Gothic"/>
      <family val="2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3" tint="-0.4999542222357860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4.9958800012207406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BEBEB"/>
        <bgColor indexed="64"/>
      </patternFill>
    </fill>
    <fill>
      <patternFill patternType="solid">
        <fgColor theme="7" tint="0.7999511703848384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79995117038483843"/>
        <bgColor indexed="64"/>
      </patternFill>
    </fill>
    <fill>
      <patternFill patternType="solid">
        <fgColor rgb="FF94EFFB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00BD32"/>
        <bgColor indexed="64"/>
      </patternFill>
    </fill>
  </fills>
  <borders count="15">
    <border>
      <left/>
      <right/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ck">
        <color theme="0" tint="-0.34995574816125979"/>
      </left>
      <right/>
      <top/>
      <bottom/>
      <diagonal/>
    </border>
    <border>
      <left style="thin">
        <color theme="0" tint="-0.24994659260841701"/>
      </left>
      <right style="medium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 style="medium">
        <color theme="0" tint="-0.24994659260841701"/>
      </right>
      <top style="thin">
        <color theme="0" tint="-0.24994659260841701"/>
      </top>
      <bottom style="medium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/>
      <right style="thin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thin">
        <color theme="0" tint="-0.24994659260841701"/>
      </left>
      <right style="medium">
        <color theme="0" tint="-0.24994659260841701"/>
      </right>
      <top style="medium">
        <color theme="0" tint="-0.24994659260841701"/>
      </top>
      <bottom style="medium">
        <color theme="0" tint="-0.24994659260841701"/>
      </bottom>
      <diagonal/>
    </border>
    <border>
      <left style="medium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 style="medium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</borders>
  <cellStyleXfs count="13">
    <xf numFmtId="0" fontId="0" fillId="0" borderId="0"/>
    <xf numFmtId="9" fontId="11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6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56">
    <xf numFmtId="0" fontId="0" fillId="0" borderId="0" xfId="0"/>
    <xf numFmtId="0" fontId="4" fillId="2" borderId="0" xfId="0" applyFont="1" applyFill="1" applyAlignment="1">
      <alignment wrapTex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Border="1" applyAlignment="1">
      <alignment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8" fontId="5" fillId="6" borderId="1" xfId="0" applyNumberFormat="1" applyFont="1" applyFill="1" applyBorder="1" applyAlignment="1">
      <alignment horizontal="center" vertical="center" wrapText="1" readingOrder="1"/>
    </xf>
    <xf numFmtId="0" fontId="0" fillId="0" borderId="0" xfId="0" applyBorder="1" applyAlignment="1"/>
    <xf numFmtId="0" fontId="4" fillId="0" borderId="0" xfId="0" applyFont="1" applyBorder="1" applyAlignment="1">
      <alignment horizontal="left" vertical="center" wrapText="1" indent="1"/>
    </xf>
    <xf numFmtId="0" fontId="7" fillId="7" borderId="4" xfId="0" applyFont="1" applyFill="1" applyBorder="1" applyAlignment="1">
      <alignment horizontal="center" vertical="center" wrapText="1"/>
    </xf>
    <xf numFmtId="0" fontId="7" fillId="8" borderId="4" xfId="0" applyFont="1" applyFill="1" applyBorder="1" applyAlignment="1">
      <alignment horizontal="center" vertical="center" wrapText="1"/>
    </xf>
    <xf numFmtId="0" fontId="7" fillId="9" borderId="4" xfId="0" applyFont="1" applyFill="1" applyBorder="1" applyAlignment="1">
      <alignment horizontal="center" vertical="center" wrapText="1"/>
    </xf>
    <xf numFmtId="0" fontId="7" fillId="5" borderId="5" xfId="0" applyFont="1" applyFill="1" applyBorder="1" applyAlignment="1">
      <alignment horizontal="center" vertical="center" wrapText="1"/>
    </xf>
    <xf numFmtId="0" fontId="7" fillId="6" borderId="1" xfId="0" applyFont="1" applyFill="1" applyBorder="1" applyAlignment="1">
      <alignment horizontal="center" vertical="center"/>
    </xf>
    <xf numFmtId="0" fontId="7" fillId="6" borderId="6" xfId="0" applyFont="1" applyFill="1" applyBorder="1" applyAlignment="1">
      <alignment horizontal="center" vertical="center"/>
    </xf>
    <xf numFmtId="0" fontId="7" fillId="10" borderId="1" xfId="0" applyFont="1" applyFill="1" applyBorder="1" applyAlignment="1">
      <alignment horizontal="center" vertical="center"/>
    </xf>
    <xf numFmtId="0" fontId="7" fillId="10" borderId="6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7" fillId="0" borderId="7" xfId="0" applyFont="1" applyFill="1" applyBorder="1" applyAlignment="1">
      <alignment horizontal="center" vertical="center"/>
    </xf>
    <xf numFmtId="0" fontId="7" fillId="11" borderId="8" xfId="0" applyFont="1" applyFill="1" applyBorder="1" applyAlignment="1">
      <alignment horizontal="center" vertical="center" wrapText="1"/>
    </xf>
    <xf numFmtId="0" fontId="7" fillId="12" borderId="9" xfId="0" applyFont="1" applyFill="1" applyBorder="1" applyAlignment="1">
      <alignment horizontal="center" vertical="center"/>
    </xf>
    <xf numFmtId="0" fontId="7" fillId="13" borderId="9" xfId="0" applyFont="1" applyFill="1" applyBorder="1" applyAlignment="1">
      <alignment horizontal="center" vertical="center"/>
    </xf>
    <xf numFmtId="0" fontId="7" fillId="14" borderId="10" xfId="0" applyFont="1" applyFill="1" applyBorder="1" applyAlignment="1">
      <alignment horizontal="center" vertical="center"/>
    </xf>
    <xf numFmtId="0" fontId="7" fillId="15" borderId="11" xfId="0" applyFont="1" applyFill="1" applyBorder="1" applyAlignment="1">
      <alignment horizontal="center" vertical="center"/>
    </xf>
    <xf numFmtId="169" fontId="4" fillId="16" borderId="1" xfId="0" applyNumberFormat="1" applyFont="1" applyFill="1" applyBorder="1" applyAlignment="1">
      <alignment horizontal="left" vertical="center" wrapText="1" indent="1"/>
    </xf>
    <xf numFmtId="9" fontId="8" fillId="0" borderId="0" xfId="1" applyFont="1" applyBorder="1" applyAlignment="1">
      <alignment horizontal="left" vertical="center" wrapText="1" indent="1"/>
    </xf>
    <xf numFmtId="0" fontId="5" fillId="2" borderId="3" xfId="0" applyNumberFormat="1" applyFont="1" applyFill="1" applyBorder="1" applyAlignment="1">
      <alignment horizontal="left" vertical="center" wrapText="1" indent="1" readingOrder="1"/>
    </xf>
    <xf numFmtId="0" fontId="4" fillId="0" borderId="3" xfId="0" applyNumberFormat="1" applyFont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right" vertical="center" wrapText="1" indent="1" readingOrder="1"/>
    </xf>
    <xf numFmtId="0" fontId="5" fillId="2" borderId="1" xfId="0" applyFont="1" applyFill="1" applyBorder="1" applyAlignment="1">
      <alignment horizontal="left" vertical="center" wrapText="1" indent="1"/>
    </xf>
    <xf numFmtId="0" fontId="5" fillId="2" borderId="0" xfId="0" applyFont="1" applyFill="1" applyAlignment="1">
      <alignment horizontal="left" vertical="center" wrapText="1" indent="1"/>
    </xf>
    <xf numFmtId="0" fontId="5" fillId="2" borderId="1" xfId="0" applyFont="1" applyFill="1" applyBorder="1" applyAlignment="1">
      <alignment horizontal="right" vertical="center" wrapText="1" indent="1"/>
    </xf>
    <xf numFmtId="0" fontId="5" fillId="0" borderId="1" xfId="0" applyFont="1" applyBorder="1" applyAlignment="1">
      <alignment horizontal="right" vertical="center" wrapText="1" indent="1"/>
    </xf>
    <xf numFmtId="0" fontId="5" fillId="5" borderId="6" xfId="0" applyFont="1" applyFill="1" applyBorder="1" applyAlignment="1">
      <alignment horizontal="right" vertical="center" wrapText="1" indent="1"/>
    </xf>
    <xf numFmtId="0" fontId="5" fillId="0" borderId="13" xfId="0" applyFont="1" applyBorder="1" applyAlignment="1">
      <alignment horizontal="right" vertical="center" wrapText="1" indent="1"/>
    </xf>
    <xf numFmtId="0" fontId="5" fillId="0" borderId="1" xfId="0" applyNumberFormat="1" applyFont="1" applyBorder="1" applyAlignment="1">
      <alignment horizontal="left" vertical="center" wrapText="1" indent="1"/>
    </xf>
    <xf numFmtId="0" fontId="5" fillId="0" borderId="1" xfId="0" applyFont="1" applyBorder="1" applyAlignment="1">
      <alignment horizontal="left" vertical="center" wrapText="1" indent="1"/>
    </xf>
    <xf numFmtId="0" fontId="5" fillId="5" borderId="1" xfId="0" applyFont="1" applyFill="1" applyBorder="1" applyAlignment="1">
      <alignment horizontal="left" vertical="center" wrapText="1" indent="1"/>
    </xf>
    <xf numFmtId="0" fontId="10" fillId="2" borderId="14" xfId="0" applyFont="1" applyFill="1" applyBorder="1" applyAlignment="1">
      <alignment horizontal="left" vertical="center"/>
    </xf>
    <xf numFmtId="0" fontId="9" fillId="0" borderId="2" xfId="10" applyFont="1" applyBorder="1" applyAlignment="1">
      <alignment horizontal="left" vertical="center" wrapText="1" indent="2"/>
    </xf>
    <xf numFmtId="0" fontId="6" fillId="0" borderId="0" xfId="10"/>
    <xf numFmtId="0" fontId="0" fillId="0" borderId="0" xfId="0" applyAlignment="1">
      <alignment vertical="center"/>
    </xf>
    <xf numFmtId="0" fontId="12" fillId="4" borderId="1" xfId="0" applyFont="1" applyFill="1" applyBorder="1" applyAlignment="1">
      <alignment horizontal="left" vertical="center" wrapText="1" indent="1"/>
    </xf>
    <xf numFmtId="0" fontId="12" fillId="4" borderId="3" xfId="0" applyFont="1" applyFill="1" applyBorder="1" applyAlignment="1">
      <alignment horizontal="left" vertical="center" wrapText="1" indent="1"/>
    </xf>
    <xf numFmtId="0" fontId="12" fillId="3" borderId="1" xfId="0" applyFont="1" applyFill="1" applyBorder="1" applyAlignment="1">
      <alignment horizontal="left" vertical="center" wrapText="1" indent="1"/>
    </xf>
    <xf numFmtId="0" fontId="13" fillId="2" borderId="0" xfId="0" applyFont="1" applyFill="1" applyAlignment="1">
      <alignment horizontal="left" vertical="center" wrapText="1" indent="1"/>
    </xf>
    <xf numFmtId="0" fontId="14" fillId="2" borderId="0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 readingOrder="1"/>
    </xf>
    <xf numFmtId="0" fontId="5" fillId="2" borderId="3" xfId="0" applyFont="1" applyFill="1" applyBorder="1" applyAlignment="1">
      <alignment horizontal="center" vertical="center" wrapText="1" readingOrder="1"/>
    </xf>
    <xf numFmtId="0" fontId="5" fillId="2" borderId="12" xfId="0" applyFont="1" applyFill="1" applyBorder="1" applyAlignment="1">
      <alignment horizontal="center" vertical="center" wrapText="1"/>
    </xf>
    <xf numFmtId="0" fontId="15" fillId="17" borderId="0" xfId="12" applyFont="1" applyFill="1" applyAlignment="1">
      <alignment horizontal="center" vertical="center"/>
    </xf>
  </cellXfs>
  <cellStyles count="13">
    <cellStyle name="Comma" xfId="4" xr:uid="{00000000-0005-0000-0000-000004000000}"/>
    <cellStyle name="Comma [0]" xfId="5" xr:uid="{00000000-0005-0000-0000-000005000000}"/>
    <cellStyle name="Currency" xfId="2" xr:uid="{00000000-0005-0000-0000-000002000000}"/>
    <cellStyle name="Currency [0]" xfId="3" xr:uid="{00000000-0005-0000-0000-000003000000}"/>
    <cellStyle name="Followed Hyperlink" xfId="7" hidden="1" xr:uid="{00000000-0005-0000-0000-000007000000}"/>
    <cellStyle name="Followed Hyperlink" xfId="8" hidden="1" xr:uid="{00000000-0005-0000-0000-000008000000}"/>
    <cellStyle name="Followed Hyperlink" xfId="9" hidden="1" xr:uid="{00000000-0005-0000-0000-000009000000}"/>
    <cellStyle name="Hyperlink" xfId="6" hidden="1" xr:uid="{00000000-0005-0000-0000-000006000000}"/>
    <cellStyle name="Hyperlink" xfId="11" xr:uid="{00000000-0005-0000-0000-00000B000000}"/>
    <cellStyle name="Normal 2" xfId="10" xr:uid="{00000000-0005-0000-0000-00000A000000}"/>
    <cellStyle name="Percent" xfId="1" xr:uid="{00000000-0005-0000-0000-000001000000}"/>
    <cellStyle name="Гиперссылка" xfId="12" builtinId="8"/>
    <cellStyle name="Обычный" xfId="0" builtinId="0"/>
  </cellStyles>
  <dxfs count="44"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4EFFB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4EFFB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4EFFB"/>
        </patternFill>
      </fill>
    </dxf>
    <dxf>
      <fill>
        <patternFill>
          <bgColor theme="7" tint="0.79995117038483843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3743705557422"/>
        </patternFill>
      </fill>
    </dxf>
    <dxf>
      <fill>
        <patternFill>
          <bgColor theme="7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4EFFB"/>
        </patternFill>
      </fill>
    </dxf>
    <dxf>
      <fill>
        <patternFill>
          <bgColor theme="7" tint="0.79995117038483843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3743705557422"/>
        </patternFill>
      </fill>
    </dxf>
    <dxf>
      <fill>
        <patternFill>
          <bgColor theme="7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4EFFB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4EFFB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4EFFB"/>
        </patternFill>
      </fill>
    </dxf>
    <dxf>
      <fill>
        <patternFill>
          <bgColor theme="7" tint="0.79995117038483843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3743705557422"/>
        </patternFill>
      </fill>
    </dxf>
    <dxf>
      <fill>
        <patternFill>
          <bgColor theme="7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4EFFB"/>
        </patternFill>
      </fill>
    </dxf>
    <dxf>
      <fill>
        <patternFill>
          <bgColor theme="7" tint="0.79995117038483843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3743705557422"/>
        </patternFill>
      </fill>
    </dxf>
    <dxf>
      <fill>
        <patternFill>
          <bgColor theme="7" tint="0.39994506668294322"/>
        </patternFill>
      </fill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bit.ly/3bXNUBE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0</xdr:rowOff>
    </xdr:from>
    <xdr:to>
      <xdr:col>7</xdr:col>
      <xdr:colOff>276973</xdr:colOff>
      <xdr:row>1</xdr:row>
      <xdr:rowOff>18495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/>
      </xdr:blipFill>
      <xdr:spPr>
        <a:xfrm>
          <a:off x="114300" y="0"/>
          <a:ext cx="8798673" cy="268549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Office-Work-Schedule-Template16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ffice Work Schedule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bit.ly/3bXNUBE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U1080"/>
  <sheetViews>
    <sheetView showGridLines="0" tabSelected="1" workbookViewId="0">
      <pane ySplit="1" topLeftCell="A2" activePane="bottomLeft" state="frozen"/>
      <selection pane="bottomLeft" activeCell="B38" sqref="B38:H38"/>
    </sheetView>
  </sheetViews>
  <sheetFormatPr defaultColWidth="11" defaultRowHeight="12.5" x14ac:dyDescent="0.25"/>
  <cols>
    <col min="1" max="1" width="3.33203125" style="3" customWidth="1"/>
    <col min="2" max="2" width="7.83203125" style="3" customWidth="1"/>
    <col min="3" max="3" width="30.83203125" style="3" customWidth="1"/>
    <col min="4" max="7" width="17.83203125" style="3" customWidth="1"/>
    <col min="8" max="8" width="40.83203125" style="3" customWidth="1"/>
    <col min="9" max="9" width="3.33203125" style="3" customWidth="1"/>
    <col min="10" max="10" width="17.83203125" style="3" customWidth="1"/>
    <col min="11" max="11" width="3.33203125" style="3" customWidth="1"/>
    <col min="12" max="12" width="13.83203125" style="3" customWidth="1"/>
    <col min="13" max="13" width="3.33203125" style="3" customWidth="1"/>
    <col min="14" max="16" width="11" style="3"/>
    <col min="17" max="17" width="9" style="3" customWidth="1"/>
    <col min="18" max="16384" width="11" style="3"/>
  </cols>
  <sheetData>
    <row r="1" spans="1:257" ht="210" customHeight="1" x14ac:dyDescent="0.25"/>
    <row r="2" spans="1:257" ht="45" customHeight="1" x14ac:dyDescent="0.35">
      <c r="A2" s="1"/>
      <c r="B2" s="50" t="s">
        <v>28</v>
      </c>
      <c r="C2" s="11"/>
      <c r="D2" s="11"/>
      <c r="E2" s="11"/>
      <c r="F2" s="11"/>
      <c r="G2" s="11"/>
      <c r="H2" s="11"/>
      <c r="I2" s="6"/>
      <c r="J2" s="11"/>
      <c r="K2" s="6"/>
      <c r="L2" s="1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</row>
    <row r="3" spans="1:257" ht="25" customHeight="1" x14ac:dyDescent="0.25">
      <c r="A3" s="1"/>
      <c r="B3" s="1"/>
      <c r="C3" s="1"/>
      <c r="D3" s="51" t="s">
        <v>29</v>
      </c>
      <c r="E3" s="52" t="s">
        <v>30</v>
      </c>
      <c r="F3" s="53" t="s">
        <v>31</v>
      </c>
      <c r="G3" s="54" t="s">
        <v>32</v>
      </c>
      <c r="H3" s="34" t="s">
        <v>33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ht="25" customHeight="1" x14ac:dyDescent="0.25">
      <c r="A4" s="1"/>
      <c r="B4" s="1"/>
      <c r="C4" s="35" t="s">
        <v>46</v>
      </c>
      <c r="D4" s="19">
        <f>COUNTIFS(F12:F36,"Non commencée",G12:G36,"Élevé")</f>
        <v>0</v>
      </c>
      <c r="E4" s="17">
        <f>COUNTIFS(F12:F36,"Non commencée",G12:G36,"Moyen")</f>
        <v>2</v>
      </c>
      <c r="F4" s="21">
        <f>COUNTIFS(F12:F36,"Non commencée",G12:G36,"Faible")</f>
        <v>1</v>
      </c>
      <c r="G4" s="23">
        <f>SUM(D4:F4)</f>
        <v>3</v>
      </c>
      <c r="H4" s="29">
        <f>IFERROR(G4/G9,"0%")</f>
        <v>0.3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</row>
    <row r="5" spans="1:257" ht="25" customHeight="1" x14ac:dyDescent="0.25">
      <c r="A5" s="1"/>
      <c r="B5" s="1"/>
      <c r="C5" s="32" t="s">
        <v>34</v>
      </c>
      <c r="D5" s="19">
        <f>COUNTIFS(F12:F36,"En cours",G12:G36,"Élevé")</f>
        <v>1</v>
      </c>
      <c r="E5" s="17">
        <f>COUNTIFS(F12:F36,"En cours",G12:G36,"Moyen")</f>
        <v>1</v>
      </c>
      <c r="F5" s="21">
        <f>COUNTIFS(F12:F36,"En cours",G12:G36,"Faible")</f>
        <v>0</v>
      </c>
      <c r="G5" s="13">
        <f t="shared" ref="G5:G8" si="0">SUM(D5:F5)</f>
        <v>2</v>
      </c>
      <c r="H5" s="29">
        <f>IFERROR(G5/G9,"0%")</f>
        <v>0.2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ht="25" customHeight="1" x14ac:dyDescent="0.25">
      <c r="A6" s="1"/>
      <c r="B6" s="1"/>
      <c r="C6" s="32" t="s">
        <v>45</v>
      </c>
      <c r="D6" s="19">
        <f>COUNTIFS(F12:F36,"Terminée",G12:G36,"Élevé")</f>
        <v>2</v>
      </c>
      <c r="E6" s="17">
        <f>COUNTIFS(F12:F36,"Terminée",G12:G36,"Moyen")</f>
        <v>0</v>
      </c>
      <c r="F6" s="21">
        <f>COUNTIFS(F12:F36,"Terminée",G12:G36,"Faible")</f>
        <v>1</v>
      </c>
      <c r="G6" s="14">
        <f t="shared" si="0"/>
        <v>3</v>
      </c>
      <c r="H6" s="29">
        <f>IFERROR(G6/G9,"0%")</f>
        <v>0.3</v>
      </c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ht="25" customHeight="1" x14ac:dyDescent="0.25">
      <c r="A7" s="1"/>
      <c r="B7" s="1"/>
      <c r="C7" s="36" t="s">
        <v>35</v>
      </c>
      <c r="D7" s="19">
        <f>COUNTIFS(F12:F36,"En attente",G12:G36,"Élevé")</f>
        <v>0</v>
      </c>
      <c r="E7" s="17">
        <f>COUNTIFS(F12:F36,"En attente",G12:G36,"Moyen")</f>
        <v>0</v>
      </c>
      <c r="F7" s="21">
        <f>COUNTIFS(F12:F36,"En attente",G12:G36,"Faible")</f>
        <v>1</v>
      </c>
      <c r="G7" s="15">
        <f t="shared" si="0"/>
        <v>1</v>
      </c>
      <c r="H7" s="29">
        <f>IFERROR(G7/G9,"0%")</f>
        <v>0.1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ht="25" customHeight="1" thickBot="1" x14ac:dyDescent="0.3">
      <c r="A8" s="1"/>
      <c r="B8" s="1"/>
      <c r="C8" s="37" t="s">
        <v>36</v>
      </c>
      <c r="D8" s="20">
        <f>COUNTIFS(F12:F36,"En retard",G12:G36,"Élevé")</f>
        <v>1</v>
      </c>
      <c r="E8" s="18">
        <f>COUNTIFS(F12:F36,"En retard",G12:G36,"Moyen")</f>
        <v>0</v>
      </c>
      <c r="F8" s="22">
        <f>COUNTIFS(F12:F36,"En retard",G12:G36,"Faible")</f>
        <v>0</v>
      </c>
      <c r="G8" s="16">
        <f t="shared" si="0"/>
        <v>1</v>
      </c>
      <c r="H8" s="29">
        <f>IFERROR(G8/G9,"0%")</f>
        <v>0.1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ht="25" customHeight="1" thickBot="1" x14ac:dyDescent="0.3">
      <c r="A9" s="1"/>
      <c r="B9" s="1"/>
      <c r="C9" s="38" t="s">
        <v>37</v>
      </c>
      <c r="D9" s="24">
        <f>SUM(D4:D8)</f>
        <v>4</v>
      </c>
      <c r="E9" s="25">
        <f t="shared" ref="E9:G9" si="1">SUM(E4:E8)</f>
        <v>3</v>
      </c>
      <c r="F9" s="27">
        <f t="shared" si="1"/>
        <v>3</v>
      </c>
      <c r="G9" s="26">
        <f t="shared" si="1"/>
        <v>10</v>
      </c>
      <c r="H9" s="12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</row>
    <row r="10" spans="1:257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</row>
    <row r="11" spans="1:257" s="8" customFormat="1" ht="35" customHeight="1" x14ac:dyDescent="0.35">
      <c r="A11" s="7"/>
      <c r="B11" s="46" t="s">
        <v>38</v>
      </c>
      <c r="C11" s="46" t="s">
        <v>39</v>
      </c>
      <c r="D11" s="47" t="s">
        <v>40</v>
      </c>
      <c r="E11" s="48" t="s">
        <v>41</v>
      </c>
      <c r="F11" s="46" t="s">
        <v>42</v>
      </c>
      <c r="G11" s="46" t="s">
        <v>43</v>
      </c>
      <c r="H11" s="47" t="s">
        <v>44</v>
      </c>
      <c r="I11" s="49"/>
      <c r="J11" s="46" t="s">
        <v>47</v>
      </c>
      <c r="K11" s="49"/>
      <c r="L11" s="46" t="s">
        <v>48</v>
      </c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</row>
    <row r="12" spans="1:257" s="5" customFormat="1" ht="25" customHeight="1" x14ac:dyDescent="0.35">
      <c r="A12" s="4"/>
      <c r="B12" s="28">
        <v>1</v>
      </c>
      <c r="C12" s="39" t="s">
        <v>5</v>
      </c>
      <c r="D12" s="30"/>
      <c r="E12" s="10"/>
      <c r="F12" s="2" t="s">
        <v>45</v>
      </c>
      <c r="G12" s="2" t="s">
        <v>29</v>
      </c>
      <c r="H12" s="30"/>
      <c r="I12" s="4"/>
      <c r="J12" s="33" t="s">
        <v>46</v>
      </c>
      <c r="K12" s="4"/>
      <c r="L12" s="33" t="s">
        <v>29</v>
      </c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</row>
    <row r="13" spans="1:257" s="5" customFormat="1" ht="25" customHeight="1" x14ac:dyDescent="0.35">
      <c r="A13" s="4"/>
      <c r="B13" s="28">
        <v>1.1000000000000001</v>
      </c>
      <c r="C13" s="39" t="s">
        <v>25</v>
      </c>
      <c r="D13" s="30"/>
      <c r="E13" s="10"/>
      <c r="F13" s="2" t="s">
        <v>45</v>
      </c>
      <c r="G13" s="2" t="s">
        <v>29</v>
      </c>
      <c r="H13" s="30"/>
      <c r="I13" s="4"/>
      <c r="J13" s="2" t="s">
        <v>34</v>
      </c>
      <c r="K13" s="4"/>
      <c r="L13" s="2" t="s">
        <v>30</v>
      </c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</row>
    <row r="14" spans="1:257" s="5" customFormat="1" ht="25" customHeight="1" x14ac:dyDescent="0.35">
      <c r="A14" s="4"/>
      <c r="B14" s="28">
        <v>1.2</v>
      </c>
      <c r="C14" s="39" t="s">
        <v>26</v>
      </c>
      <c r="D14" s="30"/>
      <c r="E14" s="10"/>
      <c r="F14" s="2" t="s">
        <v>34</v>
      </c>
      <c r="G14" s="2" t="s">
        <v>29</v>
      </c>
      <c r="H14" s="30"/>
      <c r="I14" s="4"/>
      <c r="J14" s="2" t="s">
        <v>45</v>
      </c>
      <c r="K14" s="4"/>
      <c r="L14" s="2" t="s">
        <v>31</v>
      </c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</row>
    <row r="15" spans="1:257" s="5" customFormat="1" ht="25" customHeight="1" x14ac:dyDescent="0.35">
      <c r="A15" s="4"/>
      <c r="B15" s="28">
        <v>2</v>
      </c>
      <c r="C15" s="39" t="s">
        <v>6</v>
      </c>
      <c r="D15" s="31"/>
      <c r="E15" s="10"/>
      <c r="F15" s="40" t="s">
        <v>36</v>
      </c>
      <c r="G15" s="40" t="s">
        <v>29</v>
      </c>
      <c r="H15" s="31"/>
      <c r="I15" s="4"/>
      <c r="J15" s="40" t="s">
        <v>35</v>
      </c>
      <c r="K15" s="4"/>
      <c r="L15" s="9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</row>
    <row r="16" spans="1:257" s="5" customFormat="1" ht="25" customHeight="1" x14ac:dyDescent="0.25">
      <c r="A16" s="4"/>
      <c r="B16" s="28">
        <v>3</v>
      </c>
      <c r="C16" s="39" t="s">
        <v>0</v>
      </c>
      <c r="D16" s="30"/>
      <c r="E16" s="10"/>
      <c r="F16" s="2" t="s">
        <v>46</v>
      </c>
      <c r="G16" s="2" t="s">
        <v>30</v>
      </c>
      <c r="H16" s="30"/>
      <c r="I16" s="4"/>
      <c r="J16" s="41" t="s">
        <v>36</v>
      </c>
      <c r="K16" s="4"/>
      <c r="L16" s="6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</row>
    <row r="17" spans="1:257" s="5" customFormat="1" ht="25" customHeight="1" x14ac:dyDescent="0.25">
      <c r="A17" s="4"/>
      <c r="B17" s="28">
        <v>4</v>
      </c>
      <c r="C17" s="39" t="s">
        <v>1</v>
      </c>
      <c r="D17" s="30"/>
      <c r="E17" s="10"/>
      <c r="F17" s="2" t="s">
        <v>35</v>
      </c>
      <c r="G17" s="2" t="s">
        <v>31</v>
      </c>
      <c r="H17" s="30"/>
      <c r="I17" s="4"/>
      <c r="J17" s="9"/>
      <c r="K17" s="4"/>
      <c r="L17" s="6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</row>
    <row r="18" spans="1:257" s="5" customFormat="1" ht="25" customHeight="1" x14ac:dyDescent="0.25">
      <c r="A18" s="4"/>
      <c r="B18" s="28">
        <v>5</v>
      </c>
      <c r="C18" s="39" t="s">
        <v>2</v>
      </c>
      <c r="D18" s="30"/>
      <c r="E18" s="10"/>
      <c r="F18" s="2" t="s">
        <v>46</v>
      </c>
      <c r="G18" s="2" t="s">
        <v>30</v>
      </c>
      <c r="H18" s="30"/>
      <c r="I18" s="4"/>
      <c r="J18" s="6"/>
      <c r="K18" s="4"/>
      <c r="L18" s="6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</row>
    <row r="19" spans="1:257" s="5" customFormat="1" ht="25" customHeight="1" x14ac:dyDescent="0.25">
      <c r="A19" s="4"/>
      <c r="B19" s="28">
        <v>6</v>
      </c>
      <c r="C19" s="39" t="s">
        <v>7</v>
      </c>
      <c r="D19" s="30"/>
      <c r="E19" s="10"/>
      <c r="F19" s="2" t="s">
        <v>46</v>
      </c>
      <c r="G19" s="2" t="s">
        <v>31</v>
      </c>
      <c r="H19" s="30"/>
      <c r="I19" s="4"/>
      <c r="J19" s="6"/>
      <c r="K19" s="4"/>
      <c r="L19" s="6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</row>
    <row r="20" spans="1:257" s="5" customFormat="1" ht="25" customHeight="1" x14ac:dyDescent="0.25">
      <c r="A20" s="4"/>
      <c r="B20" s="28">
        <v>7</v>
      </c>
      <c r="C20" s="39" t="s">
        <v>8</v>
      </c>
      <c r="D20" s="30"/>
      <c r="E20" s="10"/>
      <c r="F20" s="2" t="s">
        <v>34</v>
      </c>
      <c r="G20" s="2" t="s">
        <v>30</v>
      </c>
      <c r="H20" s="30"/>
      <c r="I20" s="4"/>
      <c r="J20" s="6"/>
      <c r="K20" s="4"/>
      <c r="L20" s="6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</row>
    <row r="21" spans="1:257" s="5" customFormat="1" ht="25" customHeight="1" x14ac:dyDescent="0.25">
      <c r="A21" s="4"/>
      <c r="B21" s="28">
        <v>8</v>
      </c>
      <c r="C21" s="39" t="s">
        <v>9</v>
      </c>
      <c r="D21" s="30"/>
      <c r="E21" s="10"/>
      <c r="F21" s="2" t="s">
        <v>45</v>
      </c>
      <c r="G21" s="2" t="s">
        <v>31</v>
      </c>
      <c r="H21" s="30"/>
      <c r="I21" s="4"/>
      <c r="J21" s="6"/>
      <c r="K21" s="4"/>
      <c r="L21" s="6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</row>
    <row r="22" spans="1:257" s="5" customFormat="1" ht="25" customHeight="1" x14ac:dyDescent="0.25">
      <c r="A22" s="4"/>
      <c r="B22" s="28">
        <v>9</v>
      </c>
      <c r="C22" s="39" t="s">
        <v>10</v>
      </c>
      <c r="D22" s="30"/>
      <c r="E22" s="10"/>
      <c r="F22" s="2"/>
      <c r="G22" s="2"/>
      <c r="H22" s="30"/>
      <c r="I22" s="4"/>
      <c r="J22" s="6"/>
      <c r="K22" s="4"/>
      <c r="L22" s="6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</row>
    <row r="23" spans="1:257" s="5" customFormat="1" ht="25" customHeight="1" x14ac:dyDescent="0.25">
      <c r="A23" s="4"/>
      <c r="B23" s="28">
        <v>10</v>
      </c>
      <c r="C23" s="39" t="s">
        <v>11</v>
      </c>
      <c r="D23" s="30"/>
      <c r="E23" s="10"/>
      <c r="F23" s="2"/>
      <c r="G23" s="2"/>
      <c r="H23" s="30"/>
      <c r="I23" s="4"/>
      <c r="J23" s="6"/>
      <c r="K23" s="4"/>
      <c r="L23" s="6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</row>
    <row r="24" spans="1:257" s="5" customFormat="1" ht="25" customHeight="1" x14ac:dyDescent="0.25">
      <c r="A24" s="4"/>
      <c r="B24" s="28">
        <v>11</v>
      </c>
      <c r="C24" s="39" t="s">
        <v>12</v>
      </c>
      <c r="D24" s="30"/>
      <c r="E24" s="10"/>
      <c r="F24" s="2"/>
      <c r="G24" s="2"/>
      <c r="H24" s="30"/>
      <c r="I24" s="4"/>
      <c r="J24" s="6"/>
      <c r="K24" s="4"/>
      <c r="L24" s="6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</row>
    <row r="25" spans="1:257" s="5" customFormat="1" ht="25" customHeight="1" x14ac:dyDescent="0.25">
      <c r="A25" s="4"/>
      <c r="B25" s="28">
        <v>12</v>
      </c>
      <c r="C25" s="39" t="s">
        <v>13</v>
      </c>
      <c r="D25" s="30"/>
      <c r="E25" s="10"/>
      <c r="F25" s="2"/>
      <c r="G25" s="2"/>
      <c r="H25" s="30"/>
      <c r="I25" s="4"/>
      <c r="J25" s="6"/>
      <c r="K25" s="4"/>
      <c r="L25" s="6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</row>
    <row r="26" spans="1:257" s="5" customFormat="1" ht="25" customHeight="1" x14ac:dyDescent="0.25">
      <c r="A26" s="4"/>
      <c r="B26" s="28">
        <v>13</v>
      </c>
      <c r="C26" s="39" t="s">
        <v>14</v>
      </c>
      <c r="D26" s="30"/>
      <c r="E26" s="10"/>
      <c r="F26" s="2"/>
      <c r="G26" s="2"/>
      <c r="H26" s="30"/>
      <c r="I26" s="4"/>
      <c r="J26" s="6"/>
      <c r="K26" s="4"/>
      <c r="L26" s="6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</row>
    <row r="27" spans="1:257" s="5" customFormat="1" ht="25" customHeight="1" x14ac:dyDescent="0.25">
      <c r="A27" s="4"/>
      <c r="B27" s="28">
        <v>14</v>
      </c>
      <c r="C27" s="39" t="s">
        <v>15</v>
      </c>
      <c r="D27" s="30"/>
      <c r="E27" s="10"/>
      <c r="F27" s="2"/>
      <c r="G27" s="2"/>
      <c r="H27" s="30"/>
      <c r="I27" s="4"/>
      <c r="J27" s="6"/>
      <c r="K27" s="4"/>
      <c r="L27" s="6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</row>
    <row r="28" spans="1:257" s="5" customFormat="1" ht="25" customHeight="1" x14ac:dyDescent="0.25">
      <c r="A28" s="4"/>
      <c r="B28" s="28">
        <v>15</v>
      </c>
      <c r="C28" s="39" t="s">
        <v>16</v>
      </c>
      <c r="D28" s="30"/>
      <c r="E28" s="10"/>
      <c r="F28" s="2"/>
      <c r="G28" s="2"/>
      <c r="H28" s="30"/>
      <c r="I28" s="4"/>
      <c r="J28" s="6"/>
      <c r="K28" s="4"/>
      <c r="L28" s="6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</row>
    <row r="29" spans="1:257" s="5" customFormat="1" ht="25" customHeight="1" x14ac:dyDescent="0.25">
      <c r="A29" s="4"/>
      <c r="B29" s="28">
        <v>16</v>
      </c>
      <c r="C29" s="39" t="s">
        <v>17</v>
      </c>
      <c r="D29" s="30"/>
      <c r="E29" s="10"/>
      <c r="F29" s="2"/>
      <c r="G29" s="2"/>
      <c r="H29" s="30"/>
      <c r="I29" s="4"/>
      <c r="J29" s="6"/>
      <c r="K29" s="4"/>
      <c r="L29" s="6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</row>
    <row r="30" spans="1:257" s="5" customFormat="1" ht="25" customHeight="1" x14ac:dyDescent="0.25">
      <c r="A30" s="4"/>
      <c r="B30" s="28">
        <v>17</v>
      </c>
      <c r="C30" s="39" t="s">
        <v>18</v>
      </c>
      <c r="D30" s="30"/>
      <c r="E30" s="10"/>
      <c r="F30" s="2"/>
      <c r="G30" s="2"/>
      <c r="H30" s="30"/>
      <c r="I30" s="4"/>
      <c r="J30" s="6"/>
      <c r="K30" s="4"/>
      <c r="L30" s="6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</row>
    <row r="31" spans="1:257" s="5" customFormat="1" ht="25" customHeight="1" x14ac:dyDescent="0.25">
      <c r="A31" s="4"/>
      <c r="B31" s="28">
        <v>18</v>
      </c>
      <c r="C31" s="39" t="s">
        <v>19</v>
      </c>
      <c r="D31" s="30"/>
      <c r="E31" s="10"/>
      <c r="F31" s="2"/>
      <c r="G31" s="2"/>
      <c r="H31" s="30"/>
      <c r="I31" s="4"/>
      <c r="J31" s="6"/>
      <c r="K31" s="4"/>
      <c r="L31" s="6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</row>
    <row r="32" spans="1:257" s="5" customFormat="1" ht="25" customHeight="1" x14ac:dyDescent="0.25">
      <c r="A32" s="4"/>
      <c r="B32" s="28">
        <v>19</v>
      </c>
      <c r="C32" s="39" t="s">
        <v>20</v>
      </c>
      <c r="D32" s="30"/>
      <c r="E32" s="10"/>
      <c r="F32" s="2"/>
      <c r="G32" s="2"/>
      <c r="H32" s="30"/>
      <c r="I32" s="4"/>
      <c r="J32" s="6"/>
      <c r="K32" s="4"/>
      <c r="L32" s="6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</row>
    <row r="33" spans="1:257" s="5" customFormat="1" ht="25" customHeight="1" x14ac:dyDescent="0.25">
      <c r="A33" s="4"/>
      <c r="B33" s="28">
        <v>20</v>
      </c>
      <c r="C33" s="39" t="s">
        <v>21</v>
      </c>
      <c r="D33" s="30"/>
      <c r="E33" s="10"/>
      <c r="F33" s="2"/>
      <c r="G33" s="2"/>
      <c r="H33" s="30"/>
      <c r="I33" s="4"/>
      <c r="J33" s="6"/>
      <c r="K33" s="4"/>
      <c r="L33" s="6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</row>
    <row r="34" spans="1:257" s="5" customFormat="1" ht="25" customHeight="1" x14ac:dyDescent="0.25">
      <c r="A34" s="4"/>
      <c r="B34" s="28">
        <v>21</v>
      </c>
      <c r="C34" s="39" t="s">
        <v>22</v>
      </c>
      <c r="D34" s="30"/>
      <c r="E34" s="10"/>
      <c r="F34" s="2"/>
      <c r="G34" s="2"/>
      <c r="H34" s="30"/>
      <c r="I34" s="4"/>
      <c r="J34" s="6"/>
      <c r="K34" s="4"/>
      <c r="L34" s="6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</row>
    <row r="35" spans="1:257" s="5" customFormat="1" ht="25" customHeight="1" x14ac:dyDescent="0.25">
      <c r="A35" s="4"/>
      <c r="B35" s="28">
        <v>22</v>
      </c>
      <c r="C35" s="39" t="s">
        <v>23</v>
      </c>
      <c r="D35" s="30"/>
      <c r="E35" s="10"/>
      <c r="F35" s="2"/>
      <c r="G35" s="2"/>
      <c r="H35" s="30"/>
      <c r="I35" s="4"/>
      <c r="J35" s="6"/>
      <c r="K35" s="4"/>
      <c r="L35" s="6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</row>
    <row r="36" spans="1:257" s="5" customFormat="1" ht="25" customHeight="1" x14ac:dyDescent="0.25">
      <c r="A36" s="4"/>
      <c r="B36" s="28">
        <v>23</v>
      </c>
      <c r="C36" s="39" t="s">
        <v>24</v>
      </c>
      <c r="D36" s="30"/>
      <c r="E36" s="10"/>
      <c r="F36" s="2"/>
      <c r="G36" s="2"/>
      <c r="H36" s="30"/>
      <c r="I36" s="4"/>
      <c r="J36" s="6"/>
      <c r="K36" s="4"/>
      <c r="L36" s="6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</row>
    <row r="37" spans="1:257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 s="45" customFormat="1" ht="50" customHeight="1" x14ac:dyDescent="0.35">
      <c r="B38" s="55" t="s">
        <v>3</v>
      </c>
      <c r="C38" s="55"/>
      <c r="D38" s="55"/>
      <c r="E38" s="55"/>
      <c r="F38" s="55"/>
      <c r="G38" s="55"/>
      <c r="H38" s="55"/>
    </row>
    <row r="39" spans="1:257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57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57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57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57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57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57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57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57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57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57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57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57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</row>
    <row r="381" spans="1:257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</row>
    <row r="382" spans="1:257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</row>
    <row r="383" spans="1:257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</row>
    <row r="384" spans="1:257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</row>
    <row r="385" spans="1:28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</row>
    <row r="386" spans="1:28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</row>
    <row r="387" spans="1:28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</row>
    <row r="388" spans="1:28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</row>
    <row r="389" spans="1:28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</row>
    <row r="390" spans="1:28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</row>
    <row r="391" spans="1:28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  <row r="1063" spans="1:281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</row>
    <row r="1064" spans="1:281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</row>
    <row r="1065" spans="1:281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</row>
    <row r="1066" spans="1:281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</row>
    <row r="1067" spans="1:281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</row>
    <row r="1068" spans="1:281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</row>
    <row r="1069" spans="1:281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</row>
    <row r="1070" spans="1:281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</row>
    <row r="1071" spans="1:281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</row>
    <row r="1072" spans="1:281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</row>
    <row r="1073" spans="1:281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</row>
    <row r="1074" spans="1:281" x14ac:dyDescent="0.2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</row>
    <row r="1075" spans="1:281" x14ac:dyDescent="0.2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</row>
    <row r="1076" spans="1:281" x14ac:dyDescent="0.2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</row>
    <row r="1077" spans="1:281" x14ac:dyDescent="0.2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</row>
    <row r="1078" spans="1:281" x14ac:dyDescent="0.2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</row>
    <row r="1079" spans="1:281" x14ac:dyDescent="0.2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</row>
    <row r="1080" spans="1:281" x14ac:dyDescent="0.2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</row>
  </sheetData>
  <mergeCells count="1">
    <mergeCell ref="B38:H38"/>
  </mergeCells>
  <conditionalFormatting sqref="J12:J17 F12:F36">
    <cfRule type="containsText" dxfId="43" priority="26" operator="containsText" text="En retard">
      <formula>NOT(ISERROR(SEARCH("En retard",F12)))</formula>
    </cfRule>
    <cfRule type="containsText" dxfId="42" priority="43" operator="containsText" text="En attente">
      <formula>NOT(ISERROR(SEARCH("En attente",F12)))</formula>
    </cfRule>
    <cfRule type="containsText" dxfId="41" priority="44" operator="containsText" text="Terminée">
      <formula>NOT(ISERROR(SEARCH("Terminée",F12)))</formula>
    </cfRule>
    <cfRule type="containsText" dxfId="40" priority="45" operator="containsText" text="En cours">
      <formula>NOT(ISERROR(SEARCH("En cours",F12)))</formula>
    </cfRule>
    <cfRule type="containsText" dxfId="39" priority="46" operator="containsText" text="Non commencée">
      <formula>NOT(ISERROR(SEARCH("Non commencée",F12)))</formula>
    </cfRule>
  </conditionalFormatting>
  <conditionalFormatting sqref="L12:L15 G12:G36">
    <cfRule type="containsText" dxfId="38" priority="23" operator="containsText" text="Faible">
      <formula>NOT(ISERROR(SEARCH("Faible",G12)))</formula>
    </cfRule>
    <cfRule type="containsText" dxfId="37" priority="24" operator="containsText" text="Moyen">
      <formula>NOT(ISERROR(SEARCH("Moyen",G12)))</formula>
    </cfRule>
    <cfRule type="containsText" dxfId="36" priority="25" operator="containsText" text="Élevé">
      <formula>NOT(ISERROR(SEARCH("Élevé",G12)))</formula>
    </cfRule>
  </conditionalFormatting>
  <conditionalFormatting sqref="C4:C8">
    <cfRule type="containsText" dxfId="35" priority="10" operator="containsText" text="En retard">
      <formula>NOT(ISERROR(SEARCH("En retard",C4)))</formula>
    </cfRule>
    <cfRule type="containsText" dxfId="34" priority="11" operator="containsText" text="En attente">
      <formula>NOT(ISERROR(SEARCH("En attente",C4)))</formula>
    </cfRule>
    <cfRule type="containsText" dxfId="33" priority="12" operator="containsText" text="Terminée">
      <formula>NOT(ISERROR(SEARCH("Terminée",C4)))</formula>
    </cfRule>
    <cfRule type="containsText" dxfId="32" priority="13" operator="containsText" text="En cours">
      <formula>NOT(ISERROR(SEARCH("En cours",C4)))</formula>
    </cfRule>
    <cfRule type="containsText" dxfId="31" priority="14" operator="containsText" text="Non commencée">
      <formula>NOT(ISERROR(SEARCH("Non commencée",C4)))</formula>
    </cfRule>
  </conditionalFormatting>
  <conditionalFormatting sqref="D3">
    <cfRule type="containsText" dxfId="30" priority="7" operator="containsText" text="Faible">
      <formula>NOT(ISERROR(SEARCH("Faible",D3)))</formula>
    </cfRule>
    <cfRule type="containsText" dxfId="29" priority="8" operator="containsText" text="Moyen">
      <formula>NOT(ISERROR(SEARCH("Moyen",D3)))</formula>
    </cfRule>
    <cfRule type="containsText" dxfId="28" priority="9" operator="containsText" text="Élevé">
      <formula>NOT(ISERROR(SEARCH("Élevé",D3)))</formula>
    </cfRule>
  </conditionalFormatting>
  <conditionalFormatting sqref="F3">
    <cfRule type="containsText" dxfId="27" priority="1" operator="containsText" text="Faible">
      <formula>NOT(ISERROR(SEARCH("Faible",F3)))</formula>
    </cfRule>
    <cfRule type="containsText" dxfId="26" priority="2" operator="containsText" text="Moyen">
      <formula>NOT(ISERROR(SEARCH("Moyen",F3)))</formula>
    </cfRule>
    <cfRule type="containsText" dxfId="25" priority="3" operator="containsText" text="Élevé">
      <formula>NOT(ISERROR(SEARCH("Élevé",F3)))</formula>
    </cfRule>
  </conditionalFormatting>
  <conditionalFormatting sqref="E3">
    <cfRule type="containsText" dxfId="24" priority="4" operator="containsText" text="Faible">
      <formula>NOT(ISERROR(SEARCH("Faible",E3)))</formula>
    </cfRule>
    <cfRule type="containsText" dxfId="23" priority="5" operator="containsText" text="Moyen">
      <formula>NOT(ISERROR(SEARCH("Moyen",E3)))</formula>
    </cfRule>
    <cfRule type="containsText" dxfId="22" priority="6" operator="containsText" text="Élevé">
      <formula>NOT(ISERROR(SEARCH("Élevé",E3)))</formula>
    </cfRule>
  </conditionalFormatting>
  <dataValidations count="2">
    <dataValidation type="list" allowBlank="1" showInputMessage="1" showErrorMessage="1" sqref="F12:F36" xr:uid="{00000000-0002-0000-0000-000000000000}">
      <formula1>$J$12:$J$17</formula1>
    </dataValidation>
    <dataValidation type="list" allowBlank="1" showInputMessage="1" showErrorMessage="1" sqref="G12:G36" xr:uid="{00000000-0002-0000-0000-000001000000}">
      <formula1>$L$12:$L$15</formula1>
    </dataValidation>
  </dataValidations>
  <hyperlinks>
    <hyperlink ref="B38:H38" r:id="rId1" display="CLIQUEZ ICI POUR CRÉER DANS SMARTSHEET" xr:uid="{4A8C9FCD-2A4E-40A7-874B-0DC6F436B2B0}"/>
  </hyperlinks>
  <pageMargins left="0.3" right="0.3" top="0.3" bottom="0.3" header="0" footer="0"/>
  <pageSetup scale="82" fitToHeight="0" orientation="landscape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A740A3-2117-E943-B509-D04D7582FFD4}">
  <sheetPr>
    <tabColor theme="3" tint="0.39997558519241921"/>
    <pageSetUpPr fitToPage="1"/>
  </sheetPr>
  <dimension ref="A1:JU1078"/>
  <sheetViews>
    <sheetView showGridLines="0" workbookViewId="0">
      <pane ySplit="10" topLeftCell="A11" activePane="bottomLeft" state="frozen"/>
      <selection pane="bottomLeft" activeCell="B11" sqref="B11"/>
    </sheetView>
  </sheetViews>
  <sheetFormatPr defaultColWidth="11" defaultRowHeight="12.5" x14ac:dyDescent="0.25"/>
  <cols>
    <col min="1" max="1" width="3.33203125" style="3" customWidth="1"/>
    <col min="2" max="2" width="7.83203125" style="3" customWidth="1"/>
    <col min="3" max="3" width="30.83203125" style="3" customWidth="1"/>
    <col min="4" max="7" width="17.83203125" style="3" customWidth="1"/>
    <col min="8" max="8" width="40.83203125" style="3" customWidth="1"/>
    <col min="9" max="9" width="3.33203125" style="3" customWidth="1"/>
    <col min="10" max="10" width="17.83203125" style="3" customWidth="1"/>
    <col min="11" max="11" width="3.33203125" style="3" customWidth="1"/>
    <col min="12" max="12" width="13.83203125" style="3" customWidth="1"/>
    <col min="13" max="13" width="3.33203125" style="3" customWidth="1"/>
    <col min="14" max="16" width="11" style="3"/>
    <col min="17" max="17" width="9" style="3" customWidth="1"/>
    <col min="18" max="16384" width="11" style="3"/>
  </cols>
  <sheetData>
    <row r="1" spans="1:257" ht="45" customHeight="1" x14ac:dyDescent="0.35">
      <c r="A1" s="1"/>
      <c r="B1" s="50" t="s">
        <v>28</v>
      </c>
      <c r="C1" s="11"/>
      <c r="D1" s="11"/>
      <c r="E1" s="11"/>
      <c r="F1" s="11"/>
      <c r="G1" s="11"/>
      <c r="H1" s="11"/>
      <c r="I1" s="6"/>
      <c r="J1" s="11"/>
      <c r="K1" s="6"/>
      <c r="L1" s="1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57" ht="25" customHeight="1" x14ac:dyDescent="0.25">
      <c r="A2" s="1"/>
      <c r="B2" s="1"/>
      <c r="C2" s="1"/>
      <c r="D2" s="51" t="s">
        <v>29</v>
      </c>
      <c r="E2" s="52" t="s">
        <v>30</v>
      </c>
      <c r="F2" s="53" t="s">
        <v>31</v>
      </c>
      <c r="G2" s="54" t="s">
        <v>32</v>
      </c>
      <c r="H2" s="34" t="s">
        <v>33</v>
      </c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</row>
    <row r="3" spans="1:257" ht="25" customHeight="1" x14ac:dyDescent="0.25">
      <c r="A3" s="1"/>
      <c r="B3" s="1"/>
      <c r="C3" s="35" t="s">
        <v>46</v>
      </c>
      <c r="D3" s="19">
        <f>COUNTIFS(F11:F35,"Non commencée",G11:G35,"Élevé")</f>
        <v>0</v>
      </c>
      <c r="E3" s="17">
        <f>COUNTIFS(F11:F35,"Non commencée",G11:G35,"Moyen")</f>
        <v>0</v>
      </c>
      <c r="F3" s="21">
        <f>COUNTIFS(F11:F35,"Non commencée",G11:G35,"Faible")</f>
        <v>0</v>
      </c>
      <c r="G3" s="23">
        <f>SUM(D3:F3)</f>
        <v>0</v>
      </c>
      <c r="H3" s="29" t="str">
        <f>IFERROR(G3/G8,"0%")</f>
        <v>0%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</row>
    <row r="4" spans="1:257" ht="25" customHeight="1" x14ac:dyDescent="0.25">
      <c r="A4" s="1"/>
      <c r="B4" s="1"/>
      <c r="C4" s="32" t="s">
        <v>34</v>
      </c>
      <c r="D4" s="19">
        <f>COUNTIFS(F11:F35,"En cours",G11:G35,"Élevé")</f>
        <v>0</v>
      </c>
      <c r="E4" s="17">
        <f>COUNTIFS(F11:F35,"En cours",G11:G35,"Moyen")</f>
        <v>0</v>
      </c>
      <c r="F4" s="21">
        <f>COUNTIFS(F11:F35,"En cours",G11:G35,"Faible")</f>
        <v>0</v>
      </c>
      <c r="G4" s="13">
        <f t="shared" ref="G4:G7" si="0">SUM(D4:F4)</f>
        <v>0</v>
      </c>
      <c r="H4" s="29" t="str">
        <f>IFERROR(G4/G8,"0%")</f>
        <v>0%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</row>
    <row r="5" spans="1:257" ht="25" customHeight="1" x14ac:dyDescent="0.25">
      <c r="A5" s="1"/>
      <c r="B5" s="1"/>
      <c r="C5" s="32" t="s">
        <v>45</v>
      </c>
      <c r="D5" s="19">
        <f>COUNTIFS(F11:F35,"Terminée",G11:G35,"Élevé")</f>
        <v>0</v>
      </c>
      <c r="E5" s="17">
        <f>COUNTIFS(F11:F35,"Terminée",G11:G35,"Moyen")</f>
        <v>0</v>
      </c>
      <c r="F5" s="21">
        <f>COUNTIFS(F11:F35,"Terminée",G11:G35,"Faible")</f>
        <v>0</v>
      </c>
      <c r="G5" s="14">
        <f t="shared" si="0"/>
        <v>0</v>
      </c>
      <c r="H5" s="29" t="str">
        <f>IFERROR(G5/G8,"0%")</f>
        <v>0%</v>
      </c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</row>
    <row r="6" spans="1:257" ht="25" customHeight="1" x14ac:dyDescent="0.25">
      <c r="A6" s="1"/>
      <c r="B6" s="1"/>
      <c r="C6" s="36" t="s">
        <v>35</v>
      </c>
      <c r="D6" s="19">
        <f>COUNTIFS(F11:F35,"En attente",G11:G35,"Élevé")</f>
        <v>0</v>
      </c>
      <c r="E6" s="17">
        <f>COUNTIFS(F11:F35,"En attente",G11:G35,"Moyen")</f>
        <v>0</v>
      </c>
      <c r="F6" s="21">
        <f>COUNTIFS(F11:F35,"En attente",G11:G35,"Faible")</f>
        <v>0</v>
      </c>
      <c r="G6" s="15">
        <f t="shared" si="0"/>
        <v>0</v>
      </c>
      <c r="H6" s="29" t="str">
        <f>IFERROR(G6/G8,"0%")</f>
        <v>0%</v>
      </c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</row>
    <row r="7" spans="1:257" ht="25" customHeight="1" thickBot="1" x14ac:dyDescent="0.3">
      <c r="A7" s="1"/>
      <c r="B7" s="1"/>
      <c r="C7" s="37" t="s">
        <v>36</v>
      </c>
      <c r="D7" s="20">
        <f>COUNTIFS(F11:F35,"En retard",G11:G35,"Élevé")</f>
        <v>0</v>
      </c>
      <c r="E7" s="18">
        <f>COUNTIFS(F11:F35,"En retard",G11:G35,"Moyen")</f>
        <v>0</v>
      </c>
      <c r="F7" s="22">
        <f>COUNTIFS(F11:F35,"En retard",G11:G35,"Faible")</f>
        <v>0</v>
      </c>
      <c r="G7" s="16">
        <f t="shared" si="0"/>
        <v>0</v>
      </c>
      <c r="H7" s="29" t="str">
        <f>IFERROR(G7/G8,"0%")</f>
        <v>0%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</row>
    <row r="8" spans="1:257" ht="25" customHeight="1" thickBot="1" x14ac:dyDescent="0.3">
      <c r="A8" s="1"/>
      <c r="B8" s="1"/>
      <c r="C8" s="38" t="s">
        <v>37</v>
      </c>
      <c r="D8" s="24">
        <f>SUM(D3:D7)</f>
        <v>0</v>
      </c>
      <c r="E8" s="25">
        <f t="shared" ref="E8:G8" si="1">SUM(E3:E7)</f>
        <v>0</v>
      </c>
      <c r="F8" s="27">
        <f t="shared" si="1"/>
        <v>0</v>
      </c>
      <c r="G8" s="26">
        <f t="shared" si="1"/>
        <v>0</v>
      </c>
      <c r="H8" s="12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</row>
    <row r="9" spans="1:257" ht="20" customHeight="1" x14ac:dyDescent="0.25">
      <c r="A9" s="1"/>
      <c r="B9" s="1"/>
      <c r="C9" s="42" t="s">
        <v>27</v>
      </c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</row>
    <row r="10" spans="1:257" s="8" customFormat="1" ht="35" customHeight="1" x14ac:dyDescent="0.35">
      <c r="A10" s="7"/>
      <c r="B10" s="46" t="s">
        <v>38</v>
      </c>
      <c r="C10" s="46" t="s">
        <v>39</v>
      </c>
      <c r="D10" s="47" t="s">
        <v>40</v>
      </c>
      <c r="E10" s="48" t="s">
        <v>41</v>
      </c>
      <c r="F10" s="46" t="s">
        <v>42</v>
      </c>
      <c r="G10" s="46" t="s">
        <v>43</v>
      </c>
      <c r="H10" s="47" t="s">
        <v>44</v>
      </c>
      <c r="I10" s="49"/>
      <c r="J10" s="46" t="s">
        <v>47</v>
      </c>
      <c r="K10" s="49"/>
      <c r="L10" s="46" t="s">
        <v>48</v>
      </c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</row>
    <row r="11" spans="1:257" s="5" customFormat="1" ht="25" customHeight="1" x14ac:dyDescent="0.35">
      <c r="A11" s="4"/>
      <c r="B11" s="28"/>
      <c r="C11" s="39"/>
      <c r="D11" s="30"/>
      <c r="E11" s="10"/>
      <c r="F11" s="2"/>
      <c r="G11" s="2"/>
      <c r="H11" s="30"/>
      <c r="I11" s="4"/>
      <c r="J11" s="33" t="s">
        <v>46</v>
      </c>
      <c r="K11" s="4"/>
      <c r="L11" s="33" t="s">
        <v>29</v>
      </c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</row>
    <row r="12" spans="1:257" s="5" customFormat="1" ht="25" customHeight="1" x14ac:dyDescent="0.35">
      <c r="A12" s="4"/>
      <c r="B12" s="28"/>
      <c r="C12" s="39"/>
      <c r="D12" s="30"/>
      <c r="E12" s="10"/>
      <c r="F12" s="2"/>
      <c r="G12" s="2"/>
      <c r="H12" s="30"/>
      <c r="I12" s="4"/>
      <c r="J12" s="2" t="s">
        <v>34</v>
      </c>
      <c r="K12" s="4"/>
      <c r="L12" s="2" t="s">
        <v>30</v>
      </c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</row>
    <row r="13" spans="1:257" s="5" customFormat="1" ht="25" customHeight="1" x14ac:dyDescent="0.35">
      <c r="A13" s="4"/>
      <c r="B13" s="28"/>
      <c r="C13" s="39"/>
      <c r="D13" s="30"/>
      <c r="E13" s="10"/>
      <c r="F13" s="2"/>
      <c r="G13" s="2"/>
      <c r="H13" s="30"/>
      <c r="I13" s="4"/>
      <c r="J13" s="2" t="s">
        <v>45</v>
      </c>
      <c r="K13" s="4"/>
      <c r="L13" s="2" t="s">
        <v>31</v>
      </c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</row>
    <row r="14" spans="1:257" s="5" customFormat="1" ht="25" customHeight="1" x14ac:dyDescent="0.35">
      <c r="A14" s="4"/>
      <c r="B14" s="28"/>
      <c r="C14" s="39"/>
      <c r="D14" s="31"/>
      <c r="E14" s="10"/>
      <c r="F14" s="40"/>
      <c r="G14" s="40"/>
      <c r="H14" s="31"/>
      <c r="I14" s="4"/>
      <c r="J14" s="40" t="s">
        <v>35</v>
      </c>
      <c r="K14" s="4"/>
      <c r="L14" s="9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</row>
    <row r="15" spans="1:257" s="5" customFormat="1" ht="25" customHeight="1" x14ac:dyDescent="0.25">
      <c r="A15" s="4"/>
      <c r="B15" s="28"/>
      <c r="C15" s="39"/>
      <c r="D15" s="30"/>
      <c r="E15" s="10"/>
      <c r="F15" s="2"/>
      <c r="G15" s="2"/>
      <c r="H15" s="30"/>
      <c r="I15" s="4"/>
      <c r="J15" s="41" t="s">
        <v>36</v>
      </c>
      <c r="K15" s="4"/>
      <c r="L15" s="6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</row>
    <row r="16" spans="1:257" s="5" customFormat="1" ht="25" customHeight="1" x14ac:dyDescent="0.25">
      <c r="A16" s="4"/>
      <c r="B16" s="28"/>
      <c r="C16" s="39"/>
      <c r="D16" s="30"/>
      <c r="E16" s="10"/>
      <c r="F16" s="2"/>
      <c r="G16" s="2"/>
      <c r="H16" s="30"/>
      <c r="I16" s="4"/>
      <c r="J16" s="9"/>
      <c r="K16" s="4"/>
      <c r="L16" s="6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</row>
    <row r="17" spans="1:257" s="5" customFormat="1" ht="25" customHeight="1" x14ac:dyDescent="0.25">
      <c r="A17" s="4"/>
      <c r="B17" s="28"/>
      <c r="C17" s="39"/>
      <c r="D17" s="30"/>
      <c r="E17" s="10"/>
      <c r="F17" s="2"/>
      <c r="G17" s="2"/>
      <c r="H17" s="30"/>
      <c r="I17" s="4"/>
      <c r="J17" s="6"/>
      <c r="K17" s="4"/>
      <c r="L17" s="6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/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/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4"/>
      <c r="HE17" s="4"/>
      <c r="HF17" s="4"/>
      <c r="HG17" s="4"/>
      <c r="HH17" s="4"/>
      <c r="HI17" s="4"/>
      <c r="HJ17" s="4"/>
      <c r="HK17" s="4"/>
      <c r="HL17" s="4"/>
      <c r="HM17" s="4"/>
      <c r="HN17" s="4"/>
      <c r="HO17" s="4"/>
      <c r="HP17" s="4"/>
      <c r="HQ17" s="4"/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/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/>
      <c r="IR17" s="4"/>
      <c r="IS17" s="4"/>
      <c r="IT17" s="4"/>
      <c r="IU17" s="4"/>
      <c r="IV17" s="4"/>
      <c r="IW17" s="4"/>
    </row>
    <row r="18" spans="1:257" s="5" customFormat="1" ht="25" customHeight="1" x14ac:dyDescent="0.25">
      <c r="A18" s="4"/>
      <c r="B18" s="28"/>
      <c r="C18" s="39"/>
      <c r="D18" s="30"/>
      <c r="E18" s="10"/>
      <c r="F18" s="2"/>
      <c r="G18" s="2"/>
      <c r="H18" s="30"/>
      <c r="I18" s="4"/>
      <c r="J18" s="6"/>
      <c r="K18" s="4"/>
      <c r="L18" s="6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</row>
    <row r="19" spans="1:257" s="5" customFormat="1" ht="25" customHeight="1" x14ac:dyDescent="0.25">
      <c r="A19" s="4"/>
      <c r="B19" s="28"/>
      <c r="C19" s="39"/>
      <c r="D19" s="30"/>
      <c r="E19" s="10"/>
      <c r="F19" s="2"/>
      <c r="G19" s="2"/>
      <c r="H19" s="30"/>
      <c r="I19" s="4"/>
      <c r="J19" s="6"/>
      <c r="K19" s="4"/>
      <c r="L19" s="6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</row>
    <row r="20" spans="1:257" s="5" customFormat="1" ht="25" customHeight="1" x14ac:dyDescent="0.25">
      <c r="A20" s="4"/>
      <c r="B20" s="28"/>
      <c r="C20" s="39"/>
      <c r="D20" s="30"/>
      <c r="E20" s="10"/>
      <c r="F20" s="2"/>
      <c r="G20" s="2"/>
      <c r="H20" s="30"/>
      <c r="I20" s="4"/>
      <c r="J20" s="6"/>
      <c r="K20" s="4"/>
      <c r="L20" s="6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</row>
    <row r="21" spans="1:257" s="5" customFormat="1" ht="25" customHeight="1" x14ac:dyDescent="0.25">
      <c r="A21" s="4"/>
      <c r="B21" s="28"/>
      <c r="C21" s="39"/>
      <c r="D21" s="30"/>
      <c r="E21" s="10"/>
      <c r="F21" s="2"/>
      <c r="G21" s="2"/>
      <c r="H21" s="30"/>
      <c r="I21" s="4"/>
      <c r="J21" s="6"/>
      <c r="K21" s="4"/>
      <c r="L21" s="6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</row>
    <row r="22" spans="1:257" s="5" customFormat="1" ht="25" customHeight="1" x14ac:dyDescent="0.25">
      <c r="A22" s="4"/>
      <c r="B22" s="28"/>
      <c r="C22" s="39"/>
      <c r="D22" s="30"/>
      <c r="E22" s="10"/>
      <c r="F22" s="2"/>
      <c r="G22" s="2"/>
      <c r="H22" s="30"/>
      <c r="I22" s="4"/>
      <c r="J22" s="6"/>
      <c r="K22" s="4"/>
      <c r="L22" s="6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</row>
    <row r="23" spans="1:257" s="5" customFormat="1" ht="25" customHeight="1" x14ac:dyDescent="0.25">
      <c r="A23" s="4"/>
      <c r="B23" s="28"/>
      <c r="C23" s="39"/>
      <c r="D23" s="30"/>
      <c r="E23" s="10"/>
      <c r="F23" s="2"/>
      <c r="G23" s="2"/>
      <c r="H23" s="30"/>
      <c r="I23" s="4"/>
      <c r="J23" s="6"/>
      <c r="K23" s="4"/>
      <c r="L23" s="6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</row>
    <row r="24" spans="1:257" s="5" customFormat="1" ht="25" customHeight="1" x14ac:dyDescent="0.25">
      <c r="A24" s="4"/>
      <c r="B24" s="28"/>
      <c r="C24" s="39"/>
      <c r="D24" s="30"/>
      <c r="E24" s="10"/>
      <c r="F24" s="2"/>
      <c r="G24" s="2"/>
      <c r="H24" s="30"/>
      <c r="I24" s="4"/>
      <c r="J24" s="6"/>
      <c r="K24" s="4"/>
      <c r="L24" s="6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</row>
    <row r="25" spans="1:257" s="5" customFormat="1" ht="25" customHeight="1" x14ac:dyDescent="0.25">
      <c r="A25" s="4"/>
      <c r="B25" s="28"/>
      <c r="C25" s="39"/>
      <c r="D25" s="30"/>
      <c r="E25" s="10"/>
      <c r="F25" s="2"/>
      <c r="G25" s="2"/>
      <c r="H25" s="30"/>
      <c r="I25" s="4"/>
      <c r="J25" s="6"/>
      <c r="K25" s="4"/>
      <c r="L25" s="6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</row>
    <row r="26" spans="1:257" s="5" customFormat="1" ht="25" customHeight="1" x14ac:dyDescent="0.25">
      <c r="A26" s="4"/>
      <c r="B26" s="28"/>
      <c r="C26" s="39"/>
      <c r="D26" s="30"/>
      <c r="E26" s="10"/>
      <c r="F26" s="2"/>
      <c r="G26" s="2"/>
      <c r="H26" s="30"/>
      <c r="I26" s="4"/>
      <c r="J26" s="6"/>
      <c r="K26" s="4"/>
      <c r="L26" s="6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</row>
    <row r="27" spans="1:257" s="5" customFormat="1" ht="25" customHeight="1" x14ac:dyDescent="0.25">
      <c r="A27" s="4"/>
      <c r="B27" s="28"/>
      <c r="C27" s="39"/>
      <c r="D27" s="30"/>
      <c r="E27" s="10"/>
      <c r="F27" s="2"/>
      <c r="G27" s="2"/>
      <c r="H27" s="30"/>
      <c r="I27" s="4"/>
      <c r="J27" s="6"/>
      <c r="K27" s="4"/>
      <c r="L27" s="6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</row>
    <row r="28" spans="1:257" s="5" customFormat="1" ht="25" customHeight="1" x14ac:dyDescent="0.25">
      <c r="A28" s="4"/>
      <c r="B28" s="28"/>
      <c r="C28" s="39"/>
      <c r="D28" s="30"/>
      <c r="E28" s="10"/>
      <c r="F28" s="2"/>
      <c r="G28" s="2"/>
      <c r="H28" s="30"/>
      <c r="I28" s="4"/>
      <c r="J28" s="6"/>
      <c r="K28" s="4"/>
      <c r="L28" s="6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</row>
    <row r="29" spans="1:257" s="5" customFormat="1" ht="25" customHeight="1" x14ac:dyDescent="0.25">
      <c r="A29" s="4"/>
      <c r="B29" s="28"/>
      <c r="C29" s="39"/>
      <c r="D29" s="30"/>
      <c r="E29" s="10"/>
      <c r="F29" s="2"/>
      <c r="G29" s="2"/>
      <c r="H29" s="30"/>
      <c r="I29" s="4"/>
      <c r="J29" s="6"/>
      <c r="K29" s="4"/>
      <c r="L29" s="6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</row>
    <row r="30" spans="1:257" s="5" customFormat="1" ht="25" customHeight="1" x14ac:dyDescent="0.25">
      <c r="A30" s="4"/>
      <c r="B30" s="28"/>
      <c r="C30" s="39"/>
      <c r="D30" s="30"/>
      <c r="E30" s="10"/>
      <c r="F30" s="2"/>
      <c r="G30" s="2"/>
      <c r="H30" s="30"/>
      <c r="I30" s="4"/>
      <c r="J30" s="6"/>
      <c r="K30" s="4"/>
      <c r="L30" s="6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</row>
    <row r="31" spans="1:257" s="5" customFormat="1" ht="25" customHeight="1" x14ac:dyDescent="0.25">
      <c r="A31" s="4"/>
      <c r="B31" s="28"/>
      <c r="C31" s="39"/>
      <c r="D31" s="30"/>
      <c r="E31" s="10"/>
      <c r="F31" s="2"/>
      <c r="G31" s="2"/>
      <c r="H31" s="30"/>
      <c r="I31" s="4"/>
      <c r="J31" s="6"/>
      <c r="K31" s="4"/>
      <c r="L31" s="6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</row>
    <row r="32" spans="1:257" s="5" customFormat="1" ht="25" customHeight="1" x14ac:dyDescent="0.25">
      <c r="A32" s="4"/>
      <c r="B32" s="28"/>
      <c r="C32" s="39"/>
      <c r="D32" s="30"/>
      <c r="E32" s="10"/>
      <c r="F32" s="2"/>
      <c r="G32" s="2"/>
      <c r="H32" s="30"/>
      <c r="I32" s="4"/>
      <c r="J32" s="6"/>
      <c r="K32" s="4"/>
      <c r="L32" s="6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</row>
    <row r="33" spans="1:257" s="5" customFormat="1" ht="25" customHeight="1" x14ac:dyDescent="0.25">
      <c r="A33" s="4"/>
      <c r="B33" s="28"/>
      <c r="C33" s="39"/>
      <c r="D33" s="30"/>
      <c r="E33" s="10"/>
      <c r="F33" s="2"/>
      <c r="G33" s="2"/>
      <c r="H33" s="30"/>
      <c r="I33" s="4"/>
      <c r="J33" s="6"/>
      <c r="K33" s="4"/>
      <c r="L33" s="6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</row>
    <row r="34" spans="1:257" s="5" customFormat="1" ht="25" customHeight="1" x14ac:dyDescent="0.25">
      <c r="A34" s="4"/>
      <c r="B34" s="28"/>
      <c r="C34" s="39"/>
      <c r="D34" s="30"/>
      <c r="E34" s="10"/>
      <c r="F34" s="2"/>
      <c r="G34" s="2"/>
      <c r="H34" s="30"/>
      <c r="I34" s="4"/>
      <c r="J34" s="6"/>
      <c r="K34" s="4"/>
      <c r="L34" s="6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</row>
    <row r="35" spans="1:257" s="5" customFormat="1" ht="25" customHeight="1" x14ac:dyDescent="0.25">
      <c r="A35" s="4"/>
      <c r="B35" s="28"/>
      <c r="C35" s="39"/>
      <c r="D35" s="30"/>
      <c r="E35" s="10"/>
      <c r="F35" s="2"/>
      <c r="G35" s="2"/>
      <c r="H35" s="30"/>
      <c r="I35" s="4"/>
      <c r="J35" s="6"/>
      <c r="K35" s="4"/>
      <c r="L35" s="6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</row>
    <row r="36" spans="1:257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57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57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57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57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57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</row>
    <row r="374" spans="1:257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</row>
    <row r="375" spans="1:257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</row>
    <row r="376" spans="1:257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</row>
    <row r="377" spans="1:257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</row>
    <row r="378" spans="1:257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</row>
    <row r="379" spans="1:257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</row>
    <row r="380" spans="1:257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</row>
    <row r="381" spans="1:257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</row>
    <row r="382" spans="1:257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</row>
    <row r="383" spans="1:257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</row>
    <row r="384" spans="1:257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</row>
    <row r="385" spans="1:281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</row>
    <row r="386" spans="1:281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</row>
    <row r="387" spans="1:281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</row>
    <row r="388" spans="1:281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</row>
    <row r="389" spans="1:281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  <row r="1063" spans="1:281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</row>
    <row r="1064" spans="1:281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</row>
    <row r="1065" spans="1:281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</row>
    <row r="1066" spans="1:281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</row>
    <row r="1067" spans="1:281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</row>
    <row r="1068" spans="1:281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</row>
    <row r="1069" spans="1:281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</row>
    <row r="1070" spans="1:281" x14ac:dyDescent="0.2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</row>
    <row r="1071" spans="1:281" x14ac:dyDescent="0.2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</row>
    <row r="1072" spans="1:281" x14ac:dyDescent="0.2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</row>
    <row r="1073" spans="1:281" x14ac:dyDescent="0.2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</row>
    <row r="1074" spans="1:281" x14ac:dyDescent="0.2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</row>
    <row r="1075" spans="1:281" x14ac:dyDescent="0.2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</row>
    <row r="1076" spans="1:281" x14ac:dyDescent="0.2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</row>
    <row r="1077" spans="1:281" x14ac:dyDescent="0.2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</row>
    <row r="1078" spans="1:281" x14ac:dyDescent="0.2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</row>
  </sheetData>
  <conditionalFormatting sqref="J11:J16 F11:F35">
    <cfRule type="containsText" dxfId="21" priority="18" operator="containsText" text="En retard">
      <formula>NOT(ISERROR(SEARCH("En retard",F11)))</formula>
    </cfRule>
    <cfRule type="containsText" dxfId="20" priority="19" operator="containsText" text="En attente">
      <formula>NOT(ISERROR(SEARCH("En attente",F11)))</formula>
    </cfRule>
    <cfRule type="containsText" dxfId="19" priority="20" operator="containsText" text="Terminée">
      <formula>NOT(ISERROR(SEARCH("Terminée",F11)))</formula>
    </cfRule>
    <cfRule type="containsText" dxfId="18" priority="21" operator="containsText" text="En cours">
      <formula>NOT(ISERROR(SEARCH("En cours",F11)))</formula>
    </cfRule>
    <cfRule type="containsText" dxfId="17" priority="22" operator="containsText" text="Non commencée">
      <formula>NOT(ISERROR(SEARCH("Non commencée",F11)))</formula>
    </cfRule>
  </conditionalFormatting>
  <conditionalFormatting sqref="L11:L14 G11:G35">
    <cfRule type="containsText" dxfId="16" priority="15" operator="containsText" text="Faible">
      <formula>NOT(ISERROR(SEARCH("Faible",G11)))</formula>
    </cfRule>
    <cfRule type="containsText" dxfId="15" priority="16" operator="containsText" text="Moyen">
      <formula>NOT(ISERROR(SEARCH("Moyen",G11)))</formula>
    </cfRule>
    <cfRule type="containsText" dxfId="14" priority="17" operator="containsText" text="Élevé">
      <formula>NOT(ISERROR(SEARCH("Élevé",G11)))</formula>
    </cfRule>
  </conditionalFormatting>
  <conditionalFormatting sqref="C3:C7">
    <cfRule type="containsText" dxfId="13" priority="10" operator="containsText" text="En retard">
      <formula>NOT(ISERROR(SEARCH("En retard",C3)))</formula>
    </cfRule>
    <cfRule type="containsText" dxfId="12" priority="11" operator="containsText" text="En attente">
      <formula>NOT(ISERROR(SEARCH("En attente",C3)))</formula>
    </cfRule>
    <cfRule type="containsText" dxfId="11" priority="12" operator="containsText" text="Terminée">
      <formula>NOT(ISERROR(SEARCH("Terminée",C3)))</formula>
    </cfRule>
    <cfRule type="containsText" dxfId="10" priority="13" operator="containsText" text="En cours">
      <formula>NOT(ISERROR(SEARCH("En cours",C3)))</formula>
    </cfRule>
    <cfRule type="containsText" dxfId="9" priority="14" operator="containsText" text="Non commencée">
      <formula>NOT(ISERROR(SEARCH("Non commencée",C3)))</formula>
    </cfRule>
  </conditionalFormatting>
  <conditionalFormatting sqref="D2">
    <cfRule type="containsText" dxfId="8" priority="7" operator="containsText" text="Faible">
      <formula>NOT(ISERROR(SEARCH("Faible",D2)))</formula>
    </cfRule>
    <cfRule type="containsText" dxfId="7" priority="8" operator="containsText" text="Moyen">
      <formula>NOT(ISERROR(SEARCH("Moyen",D2)))</formula>
    </cfRule>
    <cfRule type="containsText" dxfId="6" priority="9" operator="containsText" text="Élevé">
      <formula>NOT(ISERROR(SEARCH("Élevé",D2)))</formula>
    </cfRule>
  </conditionalFormatting>
  <conditionalFormatting sqref="F2">
    <cfRule type="containsText" dxfId="5" priority="1" operator="containsText" text="Faible">
      <formula>NOT(ISERROR(SEARCH("Faible",F2)))</formula>
    </cfRule>
    <cfRule type="containsText" dxfId="4" priority="2" operator="containsText" text="Moyen">
      <formula>NOT(ISERROR(SEARCH("Moyen",F2)))</formula>
    </cfRule>
    <cfRule type="containsText" dxfId="3" priority="3" operator="containsText" text="Élevé">
      <formula>NOT(ISERROR(SEARCH("Élevé",F2)))</formula>
    </cfRule>
  </conditionalFormatting>
  <conditionalFormatting sqref="E2">
    <cfRule type="containsText" dxfId="2" priority="4" operator="containsText" text="Faible">
      <formula>NOT(ISERROR(SEARCH("Faible",E2)))</formula>
    </cfRule>
    <cfRule type="containsText" dxfId="1" priority="5" operator="containsText" text="Moyen">
      <formula>NOT(ISERROR(SEARCH("Moyen",E2)))</formula>
    </cfRule>
    <cfRule type="containsText" dxfId="0" priority="6" operator="containsText" text="Élevé">
      <formula>NOT(ISERROR(SEARCH("Élevé",E2)))</formula>
    </cfRule>
  </conditionalFormatting>
  <dataValidations count="2">
    <dataValidation type="list" allowBlank="1" showInputMessage="1" showErrorMessage="1" sqref="G11:G35" xr:uid="{B5268FAA-FFAD-2340-AF8D-7840D087C395}">
      <formula1>$L$11:$L$14</formula1>
    </dataValidation>
    <dataValidation type="list" allowBlank="1" showInputMessage="1" showErrorMessage="1" sqref="F11:F35" xr:uid="{B82F6A74-CD9D-2742-BC2B-61DD322CB79B}">
      <formula1>$J$11:$J$16</formula1>
    </dataValidation>
  </dataValidations>
  <pageMargins left="0.3" right="0.3" top="0.3" bottom="0.3" header="0" footer="0"/>
  <pageSetup scale="82" fitToHeight="0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C3F1E7-A689-AB4B-A3DC-EEA0542AE0C9}">
  <sheetPr>
    <tabColor theme="1" tint="0.34998626667073579"/>
  </sheetPr>
  <dimension ref="B1:B2"/>
  <sheetViews>
    <sheetView showGridLines="0" workbookViewId="0">
      <selection activeCell="R84" sqref="R84"/>
    </sheetView>
  </sheetViews>
  <sheetFormatPr defaultColWidth="10.83203125" defaultRowHeight="14.5" x14ac:dyDescent="0.35"/>
  <cols>
    <col min="1" max="1" width="3.33203125" style="44" customWidth="1"/>
    <col min="2" max="2" width="88.33203125" style="44" customWidth="1"/>
    <col min="3" max="16384" width="10.83203125" style="44"/>
  </cols>
  <sheetData>
    <row r="1" spans="2:2" ht="20" customHeight="1" x14ac:dyDescent="0.35"/>
    <row r="2" spans="2:2" ht="161" customHeight="1" x14ac:dyDescent="0.35">
      <c r="B2" s="43" t="s">
        <v>4</v>
      </c>
    </row>
  </sheetData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Risque de projet</vt:lpstr>
      <vt:lpstr>Risque de projet - VIDE</vt:lpstr>
      <vt:lpstr>-Exclusion de responsabilité-</vt:lpstr>
      <vt:lpstr>'Risque de projet'!Область_печати</vt:lpstr>
      <vt:lpstr>'Risque de projet - VIDE'!Область_печати</vt:lpstr>
    </vt:vector>
  </TitlesOfParts>
  <Manager/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Alexandra Ragazhinskaya</dc:creator>
  <cp:keywords/>
  <dc:description/>
  <cp:lastModifiedBy>ragaz</cp:lastModifiedBy>
  <dcterms:created xsi:type="dcterms:W3CDTF">2015-02-24T20:54:23Z</dcterms:created>
  <dcterms:modified xsi:type="dcterms:W3CDTF">2020-02-24T21:35:34Z</dcterms:modified>
  <cp:category/>
</cp:coreProperties>
</file>