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Tabulation des enchères" sheetId="1" state="visible" r:id="rId1"/>
    <sheet xmlns:r="http://schemas.openxmlformats.org/officeDocument/2006/relationships" name="Tabulation des enchères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</externalReferences>
  <definedNames>
    <definedName name="TAX" localSheetId="1">'Tabulation des enchères - BLANK'!$E$158</definedName>
    <definedName name="TAX">'Tabulation des enchères'!$E$158</definedName>
    <definedName name="Type" localSheetId="1">'[1]Maintenance Work Order'!#REF!</definedName>
    <definedName name="Type">'[1]Maintenance Work Order'!#REF!</definedName>
    <definedName name="_xlnm.Print_Titles" localSheetId="0">'Tabulation des enchères'!$2:$9</definedName>
    <definedName name="_xlnm.Print_Titles" localSheetId="1">'Tabulation des enchères - BLANK'!$2:$9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.00_);_(&quot;$&quot;* \(#,##0.00\);_(&quot;$&quot;* &quot;-&quot;??_);_(@_)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11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1" applyAlignment="1" pivotButton="0" quotePrefix="0" xfId="0">
      <alignment horizontal="center"/>
    </xf>
    <xf numFmtId="164" fontId="4" fillId="0" borderId="1" applyAlignment="1" pivotButton="0" quotePrefix="0" xfId="0">
      <alignment horizontal="center"/>
    </xf>
    <xf numFmtId="0" fontId="4" fillId="0" borderId="1" pivotButton="0" quotePrefix="0" xfId="0"/>
    <xf numFmtId="0" fontId="4" fillId="0" borderId="1" applyAlignment="1" pivotButton="0" quotePrefix="0" xfId="0">
      <alignment wrapText="1"/>
    </xf>
    <xf numFmtId="0" fontId="5" fillId="3" borderId="1" applyAlignment="1" pivotButton="0" quotePrefix="0" xfId="0">
      <alignment horizontal="left" vertical="center" wrapText="1" indent="1"/>
    </xf>
    <xf numFmtId="164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2" borderId="4" applyAlignment="1" pivotButton="0" quotePrefix="0" xfId="0">
      <alignment vertical="center"/>
    </xf>
    <xf numFmtId="0" fontId="7" fillId="2" borderId="5" applyAlignment="1" pivotButton="0" quotePrefix="0" xfId="0">
      <alignment horizontal="right" vertical="center" indent="1"/>
    </xf>
    <xf numFmtId="0" fontId="4" fillId="0" borderId="1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8" fillId="0" borderId="0" pivotButton="0" quotePrefix="0" xfId="0"/>
    <xf numFmtId="0" fontId="1" fillId="0" borderId="0" pivotButton="0" quotePrefix="0" xfId="3"/>
    <xf numFmtId="0" fontId="8" fillId="0" borderId="8" applyAlignment="1" pivotButton="0" quotePrefix="0" xfId="3">
      <alignment horizontal="left" vertical="center" wrapText="1" indent="2"/>
    </xf>
    <xf numFmtId="0" fontId="5" fillId="3" borderId="5" applyAlignment="1" pivotButton="0" quotePrefix="0" xfId="0">
      <alignment horizontal="center" vertical="center" wrapText="1"/>
    </xf>
    <xf numFmtId="165" fontId="4" fillId="4" borderId="5" pivotButton="0" quotePrefix="0" xfId="1"/>
    <xf numFmtId="0" fontId="5" fillId="3" borderId="9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/>
    </xf>
    <xf numFmtId="165" fontId="4" fillId="0" borderId="5" pivotButton="0" quotePrefix="0" xfId="1"/>
    <xf numFmtId="0" fontId="4" fillId="0" borderId="9" applyAlignment="1" pivotButton="0" quotePrefix="0" xfId="0">
      <alignment horizontal="center"/>
    </xf>
    <xf numFmtId="0" fontId="4" fillId="0" borderId="7" applyAlignment="1" pivotButton="0" quotePrefix="0" xfId="0">
      <alignment horizontal="center"/>
    </xf>
    <xf numFmtId="164" fontId="4" fillId="0" borderId="7" applyAlignment="1" pivotButton="0" quotePrefix="0" xfId="0">
      <alignment horizontal="center"/>
    </xf>
    <xf numFmtId="0" fontId="4" fillId="0" borderId="7" pivotButton="0" quotePrefix="0" xfId="0"/>
    <xf numFmtId="0" fontId="5" fillId="2" borderId="5" applyAlignment="1" pivotButton="0" quotePrefix="0" xfId="0">
      <alignment horizontal="right" vertical="center" indent="1"/>
    </xf>
    <xf numFmtId="0" fontId="6" fillId="2" borderId="4" applyAlignment="1" pivotButton="0" quotePrefix="0" xfId="0">
      <alignment horizontal="center" vertical="center"/>
    </xf>
    <xf numFmtId="164" fontId="6" fillId="2" borderId="10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164" fontId="6" fillId="2" borderId="6" applyAlignment="1" pivotButton="0" quotePrefix="0" xfId="0">
      <alignment horizontal="center" vertical="center"/>
    </xf>
    <xf numFmtId="0" fontId="5" fillId="2" borderId="3" applyAlignment="1" pivotButton="0" quotePrefix="0" xfId="0">
      <alignment horizontal="right" vertical="center" indent="1"/>
    </xf>
    <xf numFmtId="10" fontId="4" fillId="0" borderId="5" applyAlignment="1" pivotButton="0" quotePrefix="0" xfId="2">
      <alignment horizontal="center" vertical="center"/>
    </xf>
    <xf numFmtId="0" fontId="4" fillId="7" borderId="9" applyAlignment="1" pivotButton="0" quotePrefix="0" xfId="0">
      <alignment horizontal="center"/>
    </xf>
    <xf numFmtId="165" fontId="4" fillId="7" borderId="5" pivotButton="0" quotePrefix="0" xfId="1"/>
    <xf numFmtId="0" fontId="5" fillId="2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2" borderId="5" applyAlignment="1" pivotButton="0" quotePrefix="0" xfId="0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6" fillId="2" borderId="5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5" fontId="5" fillId="6" borderId="1" applyAlignment="1" pivotButton="0" quotePrefix="0" xfId="1">
      <alignment horizontal="center" vertical="center"/>
    </xf>
    <xf numFmtId="0" fontId="12" fillId="9" borderId="0" applyAlignment="1" pivotButton="0" quotePrefix="0" xfId="4">
      <alignment horizontal="center" vertical="center"/>
    </xf>
    <xf numFmtId="0" fontId="0" fillId="0" borderId="10" pivotButton="0" quotePrefix="0" xfId="0"/>
    <xf numFmtId="0" fontId="0" fillId="0" borderId="5" pivotButton="0" quotePrefix="0" xfId="0"/>
    <xf numFmtId="0" fontId="5" fillId="2" borderId="1" applyAlignment="1" pivotButton="0" quotePrefix="0" xfId="0">
      <alignment horizontal="center" vertical="center"/>
    </xf>
    <xf numFmtId="165" fontId="4" fillId="4" borderId="5" pivotButton="0" quotePrefix="0" xfId="1"/>
    <xf numFmtId="165" fontId="4" fillId="0" borderId="5" pivotButton="0" quotePrefix="0" xfId="1"/>
    <xf numFmtId="165" fontId="4" fillId="7" borderId="5" pivotButton="0" quotePrefix="0" xfId="1"/>
    <xf numFmtId="165" fontId="5" fillId="8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165" fontId="5" fillId="6" borderId="1" applyAlignment="1" pivotButton="0" quotePrefix="0" xfId="1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8&amp;utm_language=FR&amp;utm_source=integrated+content&amp;utm_campaign=/construction-bid-templates-and-forms&amp;utm_medium=ic+bid+tabulation+17058+fr&amp;lpa=ic+bid+tabulation+17058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61"/>
  <sheetViews>
    <sheetView showGridLines="0" tabSelected="1" topLeftCell="B1" workbookViewId="0">
      <pane ySplit="9" topLeftCell="A10" activePane="bottomLeft" state="frozen"/>
      <selection pane="bottomLeft" activeCell="B161" sqref="B161:P16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</cols>
  <sheetData>
    <row r="1" ht="49.95" customFormat="1" customHeight="1" s="24">
      <c r="A1" s="20" t="n"/>
      <c r="B1" s="21" t="inlineStr">
        <is>
          <t>MODÈLE DE TABULATION D’ENCHÈRES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NOM DE L’ENTREPRISE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NOM DU PROJET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EMPLACEMENT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ARCHITECTE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DATE DE SOUMISSION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N° DE PROJET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QUANTITÉS D’ENCHÈRES</t>
        </is>
      </c>
      <c r="C8" s="63" t="n"/>
      <c r="D8" s="63" t="n"/>
      <c r="E8" s="63" t="n"/>
      <c r="F8" s="64" t="n"/>
      <c r="G8" s="65" t="inlineStr">
        <is>
          <t>ESTIMATION DE L’INGÉNIEUR</t>
        </is>
      </c>
      <c r="H8" s="64" t="n"/>
      <c r="I8" s="65" t="inlineStr">
        <is>
          <t>ENTREPRENEUR A</t>
        </is>
      </c>
      <c r="J8" s="64" t="n"/>
      <c r="K8" s="65" t="inlineStr">
        <is>
          <t>CONTRACTANT B</t>
        </is>
      </c>
      <c r="L8" s="64" t="n"/>
      <c r="M8" s="65" t="inlineStr">
        <is>
          <t>CONTRACTANT C</t>
        </is>
      </c>
      <c r="N8" s="64" t="n"/>
      <c r="O8" s="65" t="inlineStr">
        <is>
          <t>CONTRACTANT D</t>
        </is>
      </c>
      <c r="P8" s="64" t="n"/>
    </row>
    <row r="9" ht="34.95" customFormat="1" customHeight="1" s="2">
      <c r="B9" s="9" t="inlineStr">
        <is>
          <t>N° DE RÉF.</t>
        </is>
      </c>
      <c r="C9" s="10" t="inlineStr">
        <is>
          <t>N° D’OBJET D’ENCHÈRE</t>
        </is>
      </c>
      <c r="D9" s="11" t="inlineStr">
        <is>
          <t>DESCRIPTION DE L’OBJET</t>
        </is>
      </c>
      <c r="E9" s="11" t="inlineStr">
        <is>
          <t>QTÉ</t>
        </is>
      </c>
      <c r="F9" s="11" t="inlineStr">
        <is>
          <t>UNITÉ</t>
        </is>
      </c>
      <c r="G9" s="30" t="inlineStr">
        <is>
          <t>MONTANT UNITAIRE</t>
        </is>
      </c>
      <c r="H9" s="28" t="inlineStr">
        <is>
          <t>OFFRE</t>
        </is>
      </c>
      <c r="I9" s="30" t="inlineStr">
        <is>
          <t>MONTANT UNITAIRE</t>
        </is>
      </c>
      <c r="J9" s="28" t="inlineStr">
        <is>
          <t>OFFRE</t>
        </is>
      </c>
      <c r="K9" s="30" t="inlineStr">
        <is>
          <t>MONTANT UNITAIRE</t>
        </is>
      </c>
      <c r="L9" s="28" t="inlineStr">
        <is>
          <t>OFFRE</t>
        </is>
      </c>
      <c r="M9" s="30" t="inlineStr">
        <is>
          <t>MONTANT UNITAIRE</t>
        </is>
      </c>
      <c r="N9" s="28" t="inlineStr">
        <is>
          <t>OFFRE</t>
        </is>
      </c>
      <c r="O9" s="30" t="inlineStr">
        <is>
          <t>MONTANT UNITAIRE</t>
        </is>
      </c>
      <c r="P9" s="28" t="inlineStr">
        <is>
          <t>OFFRE</t>
        </is>
      </c>
    </row>
    <row r="10">
      <c r="B10" s="5">
        <f>1</f>
        <v/>
      </c>
      <c r="C10" s="6" t="n">
        <v>1.001</v>
      </c>
      <c r="D10" s="7" t="inlineStr">
        <is>
          <t>Couper et remplir</t>
        </is>
      </c>
      <c r="E10" s="5" t="n">
        <v>1</v>
      </c>
      <c r="F10" s="5" t="inlineStr">
        <is>
          <t>LS</t>
        </is>
      </c>
      <c r="G10" s="31" t="n">
        <v>500</v>
      </c>
      <c r="H10" s="66">
        <f>G10*E10</f>
        <v/>
      </c>
      <c r="I10" s="33" t="n">
        <v>500</v>
      </c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Enlèvement de la pierre / saleté</t>
        </is>
      </c>
      <c r="E11" s="5" t="n">
        <v>1</v>
      </c>
      <c r="F11" s="5" t="inlineStr">
        <is>
          <t>LS</t>
        </is>
      </c>
      <c r="G11" s="31" t="n">
        <v>900</v>
      </c>
      <c r="H11" s="66">
        <f>G11*E11</f>
        <v/>
      </c>
      <c r="I11" s="33" t="n">
        <v>1000</v>
      </c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Tranchées pour branchements utilitaires</t>
        </is>
      </c>
      <c r="E12" s="5" t="n">
        <v>1</v>
      </c>
      <c r="F12" s="5" t="inlineStr">
        <is>
          <t>LS</t>
        </is>
      </c>
      <c r="G12" s="31" t="n">
        <v>600</v>
      </c>
      <c r="H12" s="66">
        <f>G12*E12</f>
        <v/>
      </c>
      <c r="I12" s="33" t="n">
        <v>600</v>
      </c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Excavation de la Fondation</t>
        </is>
      </c>
      <c r="E13" s="5" t="n">
        <v>1</v>
      </c>
      <c r="F13" s="5" t="inlineStr">
        <is>
          <t>LS</t>
        </is>
      </c>
      <c r="G13" s="31" t="n">
        <v>210</v>
      </c>
      <c r="H13" s="66">
        <f>G13*E13</f>
        <v/>
      </c>
      <c r="I13" s="33" t="n">
        <v>200</v>
      </c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Drains de semelle de fondation</t>
        </is>
      </c>
      <c r="E14" s="5" t="n">
        <v>1</v>
      </c>
      <c r="F14" s="5" t="inlineStr">
        <is>
          <t>LS</t>
        </is>
      </c>
      <c r="G14" s="31" t="n">
        <v>200</v>
      </c>
      <c r="H14" s="66">
        <f>G14*E14</f>
        <v/>
      </c>
      <c r="I14" s="33" t="n">
        <v>200</v>
      </c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Drains de rideaux</t>
        </is>
      </c>
      <c r="E15" s="5" t="n">
        <v>10</v>
      </c>
      <c r="F15" s="5" t="inlineStr">
        <is>
          <t>EA</t>
        </is>
      </c>
      <c r="G15" s="31" t="n">
        <v>4.5</v>
      </c>
      <c r="H15" s="66">
        <f>G15*E15</f>
        <v/>
      </c>
      <c r="I15" s="33" t="n">
        <v>5</v>
      </c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Ponceaux</t>
        </is>
      </c>
      <c r="E16" s="5" t="n">
        <v>10</v>
      </c>
      <c r="F16" s="5" t="inlineStr">
        <is>
          <t>EA</t>
        </is>
      </c>
      <c r="G16" s="31" t="n">
        <v>5</v>
      </c>
      <c r="H16" s="66">
        <f>G16*E16</f>
        <v/>
      </c>
      <c r="I16" s="33" t="n">
        <v>6</v>
      </c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Swales</t>
        </is>
      </c>
      <c r="E17" s="5" t="n">
        <v>10</v>
      </c>
      <c r="F17" s="5" t="inlineStr">
        <is>
          <t>EA</t>
        </is>
      </c>
      <c r="G17" s="31" t="n">
        <v>6</v>
      </c>
      <c r="H17" s="66">
        <f>G17*E17</f>
        <v/>
      </c>
      <c r="I17" s="33" t="n">
        <v>5</v>
      </c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Remblai</t>
        </is>
      </c>
      <c r="E18" s="5" t="n">
        <v>200</v>
      </c>
      <c r="F18" s="5" t="inlineStr">
        <is>
          <t>CY</t>
        </is>
      </c>
      <c r="G18" s="31" t="n">
        <v>1.4</v>
      </c>
      <c r="H18" s="66">
        <f>G18*E18</f>
        <v/>
      </c>
      <c r="I18" s="33" t="n">
        <v>1.5</v>
      </c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Compactage</t>
        </is>
      </c>
      <c r="E19" s="5" t="n">
        <v>1</v>
      </c>
      <c r="F19" s="5" t="inlineStr">
        <is>
          <t>LS</t>
        </is>
      </c>
      <c r="G19" s="31" t="n">
        <v>500</v>
      </c>
      <c r="H19" s="66">
        <f>G19*E19</f>
        <v/>
      </c>
      <c r="I19" s="33" t="n">
        <v>500</v>
      </c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Sol supérieur</t>
        </is>
      </c>
      <c r="E20" s="5" t="n">
        <v>200</v>
      </c>
      <c r="F20" s="5" t="inlineStr">
        <is>
          <t>CY</t>
        </is>
      </c>
      <c r="G20" s="31" t="n">
        <v>1.25</v>
      </c>
      <c r="H20" s="66">
        <f>G20*E20</f>
        <v/>
      </c>
      <c r="I20" s="33" t="n">
        <v>1.25</v>
      </c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Classement de finition</t>
        </is>
      </c>
      <c r="E21" s="5" t="n">
        <v>1</v>
      </c>
      <c r="F21" s="5" t="inlineStr">
        <is>
          <t>LS</t>
        </is>
      </c>
      <c r="G21" s="31" t="n">
        <v>590</v>
      </c>
      <c r="H21" s="66">
        <f>G21*E21</f>
        <v/>
      </c>
      <c r="I21" s="33" t="n">
        <v>600</v>
      </c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Ensemencement/Gazon</t>
        </is>
      </c>
      <c r="E22" s="5" t="n">
        <v>100</v>
      </c>
      <c r="F22" s="5" t="inlineStr">
        <is>
          <t>CY</t>
        </is>
      </c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Semelles/Coussinets</t>
        </is>
      </c>
      <c r="E23" s="5" t="n">
        <v>4</v>
      </c>
      <c r="F23" s="5" t="inlineStr">
        <is>
          <t>EA</t>
        </is>
      </c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Murs de fondation/murs de tige/poutres de nivellement</t>
        </is>
      </c>
      <c r="E24" s="5" t="n">
        <v>4</v>
      </c>
      <c r="F24" s="5" t="inlineStr">
        <is>
          <t>EA</t>
        </is>
      </c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Dalles - Fondation, Sous-sol, Garage</t>
        </is>
      </c>
      <c r="E25" s="5" t="n">
        <v>3</v>
      </c>
      <c r="F25" s="5" t="inlineStr">
        <is>
          <t>EA</t>
        </is>
      </c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Armature d’acier</t>
        </is>
      </c>
      <c r="E26" s="5" t="n">
        <v>1</v>
      </c>
      <c r="F26" s="5" t="inlineStr">
        <is>
          <t>LS</t>
        </is>
      </c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Boulons d’ancrage, maintien vers le bas</t>
        </is>
      </c>
      <c r="E27" s="5" t="n">
        <v>16</v>
      </c>
      <c r="F27" s="5" t="inlineStr">
        <is>
          <t>EA</t>
        </is>
      </c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Cloisons</t>
        </is>
      </c>
      <c r="E28" s="5" t="n">
        <v>5</v>
      </c>
      <c r="F28" s="5" t="inlineStr">
        <is>
          <t>EA</t>
        </is>
      </c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Pare-vapeur sous dalle</t>
        </is>
      </c>
      <c r="E29" s="5" t="n">
        <v>100</v>
      </c>
      <c r="F29" s="5" t="inlineStr">
        <is>
          <t>SI</t>
        </is>
      </c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Pompe de puisard</t>
        </is>
      </c>
      <c r="E30" s="5" t="n">
        <v>1</v>
      </c>
      <c r="F30" s="5" t="inlineStr">
        <is>
          <t>LS</t>
        </is>
      </c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Pare-vapeur de vide sanitaire</t>
        </is>
      </c>
      <c r="E31" s="5" t="n">
        <v>100</v>
      </c>
      <c r="F31" s="5" t="inlineStr">
        <is>
          <t>SI</t>
        </is>
      </c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Évents de vide sanitaire</t>
        </is>
      </c>
      <c r="E32" s="5" t="n">
        <v>5</v>
      </c>
      <c r="F32" s="5" t="inlineStr">
        <is>
          <t>EA</t>
        </is>
      </c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Fenêtres de base</t>
        </is>
      </c>
      <c r="E33" s="5" t="n">
        <v>5</v>
      </c>
      <c r="F33" s="5" t="inlineStr">
        <is>
          <t>EA</t>
        </is>
      </c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Protection contre les barrages, Imperméabilisation</t>
        </is>
      </c>
      <c r="E34" s="5" t="n">
        <v>1</v>
      </c>
      <c r="F34" s="5" t="inlineStr">
        <is>
          <t>LS</t>
        </is>
      </c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Panneau de drainage de fondation</t>
        </is>
      </c>
      <c r="E35" s="5" t="n">
        <v>1</v>
      </c>
      <c r="F35" s="5" t="inlineStr">
        <is>
          <t>LS</t>
        </is>
      </c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Isolation de la dalle: Bord / Soufflage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Isolation des fondations extérieures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Revêtement / protection d’isolation extérieure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Patios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Escaliers extérieurs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Cheminées en maçonnerie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Cheminées/Foyers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Allée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Passerelles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Seuil &amp; Sceau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Poutre porteuse en acier/bois, colonnes lolly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Encadrement de plancher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Murs extérieurs et intérieurs, escaliers rugueux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Gainage, Sous-plancher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Charpente de toit/Fermes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Subfascia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Connecteurs de charpente en acier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Clous, vis, fixations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Préparation pour plâtre, cloisons sèches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Encadrement approximatif - Main-d’œuvre seulement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Revêtement extérieur en mousse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Barrière météorologique (Tyvek, etc.)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Membrance &amp; Clignotant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Revêtement en vinyle ou composite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Revêtement en bois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Placage de brique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Placage de pierre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Stuc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Fascia, Frise, Planches d’angle, Nappe phréatique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Évents de soffite/pignon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Garniture de fenêtre/porte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Autres garnitures extérieures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Peinture extérieure, Teinture, Calfeutrage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Extérieur, Main-d’œuvre seulement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Membrane et solin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Portes extérieures, Prehung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Dalles de porte extérieures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Cadres de porte extérieurs, seuils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Feux latéraux, impostes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Serrures, boutons, quincaillerie de porte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Portes-fenêtres : coulissantes ou à charnières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Windows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Portes de garage et ouvre-porte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Drain/Déchets/Évent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Tuyauterie d’approvisionnement en eau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Tuyauterie de gaz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Traitement de l’eau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Chauffe-eau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Luminaires: Toilettes, Baignoires, Lavabos, Douches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Robinets, mitigeurs, pommes de douche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Disposition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Service, Panel, Sous-panels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Câblage rugueux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Téléphone, câble, câblage Internet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Luminaires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Luminaires/transformateurs basse tension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Éclairage extérieur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Appareils: Prises, commutateurs, gradateurs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Système de contrôle de l’éclairage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Système de sonnette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Détecteurs de fumée et de CO2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Interphone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Système de sécurité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Home Cinéma/Divertissement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Fournaise/Pompe à chaleur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Climatisation centrale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Gestionnaire d’air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Conduits, Grilles, Registres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Filtre à air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Chaudière, Tuyauterie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Radiateurs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Ventilation de toute la maison (VRC, VRE, échappement seulement, autre)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Commandes CVC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Eau chaude solaire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Isolation du toit/grenier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Déflecteurs de toit/avant-toit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Isolation de la cavité murale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Isolation en panneaux de mousse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Isolant en mousse pulvérisée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Isolation du sous-sol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Isolation des vides sanitaires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Étanchéité à l’air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Diagnostic énergétique (porte soufflante, infrarouge)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Murs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Plafonds, Soffites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Plâtre décoratif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Main-d’œuvre pour cloisons sèches seulement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Portes intérieures, Prehung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Dalles de porte intérieures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Cadres de portes intérieures, seuils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Poignées de porte, Quincaillerie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Chair Rail, Autre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Lambris, Lambrissage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Étagères intégrées, armoires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Étagères de placard, quincaillerie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Escaliers, Balustrades, Newels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Peinture intérieure, Coloration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Plancher de bois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Tapis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Revêtement de sol résilient/vinyle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Autres revêtements de sol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Acoustique, Métal, Plafonds décoratifs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Menuiserie d’intérieur, main-d’œuvre seulement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Armoires de cuisine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Armoires de bain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Tirages d’armoire, quincaillerie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Comptoir, Dosseret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Carrelage en céramique, Pierre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Plate-forme de baignoire surélevée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Boîtier de baignoire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Cabine de douche/Portes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Armoires à pharmacie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Miroirs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Cintres d’essuie-tout, Porte-papier toilette, Accessoires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Labor uniquement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Réfrigérateur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Gamme, Table de cuisson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Micro-ondes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Hotte aspirante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Lave-vaisselle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Laveuse/sécheuse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ENCHÈRE DE BASE TOTALE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TAXE</t>
        </is>
      </c>
      <c r="E158" s="43" t="n">
        <v>0.099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MONTANT TOTAL DE L’ENCHÈRE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  <row r="160"/>
    <row r="161" ht="49.95" customFormat="1" customHeight="1" s="25">
      <c r="B161" s="75" t="inlineStr">
        <is>
          <t>CLIQUEZ ICI POUR CRÉER DANS SMARTSHEET</t>
        </is>
      </c>
    </row>
  </sheetData>
  <mergeCells count="25">
    <mergeCell ref="M8:N8"/>
    <mergeCell ref="O8:P8"/>
    <mergeCell ref="B161:P161"/>
    <mergeCell ref="I159:J159"/>
    <mergeCell ref="K159:L159"/>
    <mergeCell ref="M159:N159"/>
    <mergeCell ref="O159:P159"/>
    <mergeCell ref="M158:N158"/>
    <mergeCell ref="O158:P158"/>
    <mergeCell ref="M157:N157"/>
    <mergeCell ref="O157:P157"/>
    <mergeCell ref="I8:J8"/>
    <mergeCell ref="E159:F159"/>
    <mergeCell ref="G159:H159"/>
    <mergeCell ref="I158:J158"/>
    <mergeCell ref="B8:F8"/>
    <mergeCell ref="G157:H157"/>
    <mergeCell ref="G158:H158"/>
    <mergeCell ref="G8:H8"/>
    <mergeCell ref="K158:L158"/>
    <mergeCell ref="B157:C157"/>
    <mergeCell ref="E157:F157"/>
    <mergeCell ref="I157:J157"/>
    <mergeCell ref="K157:L157"/>
    <mergeCell ref="K8:L8"/>
  </mergeCells>
  <hyperlinks>
    <hyperlink xmlns:r="http://schemas.openxmlformats.org/officeDocument/2006/relationships" ref="B161" r:id="rId1"/>
  </hyperlinks>
  <pageMargins left="0.7" right="0.7" top="0.75" bottom="0.75" header="0.3" footer="0.3"/>
  <pageSetup orientation="landscape" scale="50" fitToHeight="0" verticalDpi="12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159"/>
  <sheetViews>
    <sheetView showGridLines="0" workbookViewId="0">
      <pane ySplit="9" topLeftCell="A154" activePane="bottomLeft" state="frozen"/>
      <selection pane="bottomLeft" activeCell="J1" sqref="J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  <col width="8.77734375" customWidth="1" style="4" min="18" max="16384"/>
  </cols>
  <sheetData>
    <row r="1" ht="49.95" customFormat="1" customHeight="1" s="24">
      <c r="A1" s="20" t="n"/>
      <c r="B1" s="21" t="inlineStr">
        <is>
          <t>MODÈLE DE TABULATION D’ENCHÈRES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NOM DE L’ENTREPRISE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NOM DU PROJET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EMPLACEMENT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ARCHITECTE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DATE DE SOUMISSION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N° DE PROJET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QUANTITÉS D’ENCHÈRES</t>
        </is>
      </c>
      <c r="C8" s="63" t="n"/>
      <c r="D8" s="63" t="n"/>
      <c r="E8" s="63" t="n"/>
      <c r="F8" s="64" t="n"/>
      <c r="G8" s="65" t="inlineStr">
        <is>
          <t>ESTIMATION DE L’INGÉNIEUR</t>
        </is>
      </c>
      <c r="H8" s="64" t="n"/>
      <c r="I8" s="65" t="inlineStr">
        <is>
          <t>ENTREPRENEUR A</t>
        </is>
      </c>
      <c r="J8" s="64" t="n"/>
      <c r="K8" s="65" t="inlineStr">
        <is>
          <t>CONTRACTANT B</t>
        </is>
      </c>
      <c r="L8" s="64" t="n"/>
      <c r="M8" s="65" t="inlineStr">
        <is>
          <t>CONTRACTANT C</t>
        </is>
      </c>
      <c r="N8" s="64" t="n"/>
      <c r="O8" s="65" t="inlineStr">
        <is>
          <t>CONTRACTANT D</t>
        </is>
      </c>
      <c r="P8" s="64" t="n"/>
    </row>
    <row r="9" ht="34.95" customFormat="1" customHeight="1" s="2">
      <c r="B9" s="9" t="inlineStr">
        <is>
          <t>N° DE RÉF.</t>
        </is>
      </c>
      <c r="C9" s="10" t="inlineStr">
        <is>
          <t>N° D’OBJET D’ENCHÈRE</t>
        </is>
      </c>
      <c r="D9" s="11" t="inlineStr">
        <is>
          <t>DESCRIPTION DE L’OBJET</t>
        </is>
      </c>
      <c r="E9" s="11" t="inlineStr">
        <is>
          <t>QTÉ</t>
        </is>
      </c>
      <c r="F9" s="11" t="inlineStr">
        <is>
          <t>UNITÉ</t>
        </is>
      </c>
      <c r="G9" s="30" t="inlineStr">
        <is>
          <t>MONTANT UNITAIRE</t>
        </is>
      </c>
      <c r="H9" s="28" t="inlineStr">
        <is>
          <t>OFFRE</t>
        </is>
      </c>
      <c r="I9" s="30" t="inlineStr">
        <is>
          <t>MONTANT UNITAIRE</t>
        </is>
      </c>
      <c r="J9" s="28" t="inlineStr">
        <is>
          <t>OFFRE</t>
        </is>
      </c>
      <c r="K9" s="30" t="inlineStr">
        <is>
          <t>MONTANT UNITAIRE</t>
        </is>
      </c>
      <c r="L9" s="28" t="inlineStr">
        <is>
          <t>OFFRE</t>
        </is>
      </c>
      <c r="M9" s="30" t="inlineStr">
        <is>
          <t>MONTANT UNITAIRE</t>
        </is>
      </c>
      <c r="N9" s="28" t="inlineStr">
        <is>
          <t>OFFRE</t>
        </is>
      </c>
      <c r="O9" s="30" t="inlineStr">
        <is>
          <t>MONTANT UNITAIRE</t>
        </is>
      </c>
      <c r="P9" s="28" t="inlineStr">
        <is>
          <t>OFFRE</t>
        </is>
      </c>
    </row>
    <row r="10">
      <c r="B10" s="5">
        <f>1</f>
        <v/>
      </c>
      <c r="C10" s="6" t="n">
        <v>1.001</v>
      </c>
      <c r="D10" s="7" t="inlineStr">
        <is>
          <t>Couper et remplir</t>
        </is>
      </c>
      <c r="E10" s="5" t="n"/>
      <c r="F10" s="5" t="n"/>
      <c r="G10" s="31" t="n"/>
      <c r="H10" s="66">
        <f>G10*E10</f>
        <v/>
      </c>
      <c r="I10" s="33" t="n"/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Enlèvement de la pierre / saleté</t>
        </is>
      </c>
      <c r="E11" s="5" t="n"/>
      <c r="F11" s="5" t="n"/>
      <c r="G11" s="31" t="n"/>
      <c r="H11" s="66">
        <f>G11*E11</f>
        <v/>
      </c>
      <c r="I11" s="33" t="n"/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Tranchées pour branchements utilitaires</t>
        </is>
      </c>
      <c r="E12" s="5" t="n"/>
      <c r="F12" s="5" t="n"/>
      <c r="G12" s="31" t="n"/>
      <c r="H12" s="66">
        <f>G12*E12</f>
        <v/>
      </c>
      <c r="I12" s="33" t="n"/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Excavation de la Fondation</t>
        </is>
      </c>
      <c r="E13" s="5" t="n"/>
      <c r="F13" s="5" t="n"/>
      <c r="G13" s="31" t="n"/>
      <c r="H13" s="66">
        <f>G13*E13</f>
        <v/>
      </c>
      <c r="I13" s="33" t="n"/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Drains de semelle de fondation</t>
        </is>
      </c>
      <c r="E14" s="5" t="n"/>
      <c r="F14" s="5" t="n"/>
      <c r="G14" s="31" t="n"/>
      <c r="H14" s="66">
        <f>G14*E14</f>
        <v/>
      </c>
      <c r="I14" s="33" t="n"/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Drains de rideaux</t>
        </is>
      </c>
      <c r="E15" s="5" t="n"/>
      <c r="F15" s="5" t="n"/>
      <c r="G15" s="31" t="n"/>
      <c r="H15" s="66">
        <f>G15*E15</f>
        <v/>
      </c>
      <c r="I15" s="33" t="n"/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Ponceaux</t>
        </is>
      </c>
      <c r="E16" s="5" t="n"/>
      <c r="F16" s="5" t="n"/>
      <c r="G16" s="31" t="n"/>
      <c r="H16" s="66">
        <f>G16*E16</f>
        <v/>
      </c>
      <c r="I16" s="33" t="n"/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Swales</t>
        </is>
      </c>
      <c r="E17" s="5" t="n"/>
      <c r="F17" s="5" t="n"/>
      <c r="G17" s="31" t="n"/>
      <c r="H17" s="66">
        <f>G17*E17</f>
        <v/>
      </c>
      <c r="I17" s="33" t="n"/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Remblai</t>
        </is>
      </c>
      <c r="E18" s="5" t="n"/>
      <c r="F18" s="5" t="n"/>
      <c r="G18" s="31" t="n"/>
      <c r="H18" s="66">
        <f>G18*E18</f>
        <v/>
      </c>
      <c r="I18" s="33" t="n"/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Compactage</t>
        </is>
      </c>
      <c r="E19" s="5" t="n"/>
      <c r="F19" s="5" t="n"/>
      <c r="G19" s="31" t="n"/>
      <c r="H19" s="66">
        <f>G19*E19</f>
        <v/>
      </c>
      <c r="I19" s="33" t="n"/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Sol supérieur</t>
        </is>
      </c>
      <c r="E20" s="5" t="n"/>
      <c r="F20" s="5" t="n"/>
      <c r="G20" s="31" t="n"/>
      <c r="H20" s="66">
        <f>G20*E20</f>
        <v/>
      </c>
      <c r="I20" s="33" t="n"/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Classement de finition</t>
        </is>
      </c>
      <c r="E21" s="5" t="n"/>
      <c r="F21" s="5" t="n"/>
      <c r="G21" s="31" t="n"/>
      <c r="H21" s="66">
        <f>G21*E21</f>
        <v/>
      </c>
      <c r="I21" s="33" t="n"/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Ensemencement/Gazon</t>
        </is>
      </c>
      <c r="E22" s="5" t="n"/>
      <c r="F22" s="5" t="n"/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Semelles/Coussinets</t>
        </is>
      </c>
      <c r="E23" s="5" t="n"/>
      <c r="F23" s="5" t="n"/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Murs de fondation/murs de tige/poutres de nivellement</t>
        </is>
      </c>
      <c r="E24" s="5" t="n"/>
      <c r="F24" s="5" t="n"/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Dalles - Fondation, Sous-sol, Garage</t>
        </is>
      </c>
      <c r="E25" s="5" t="n"/>
      <c r="F25" s="5" t="n"/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Armature d’acier</t>
        </is>
      </c>
      <c r="E26" s="5" t="n"/>
      <c r="F26" s="5" t="n"/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Boulons d’ancrage, maintien vers le bas</t>
        </is>
      </c>
      <c r="E27" s="5" t="n"/>
      <c r="F27" s="5" t="n"/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Cloisons</t>
        </is>
      </c>
      <c r="E28" s="5" t="n"/>
      <c r="F28" s="5" t="n"/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Pare-vapeur sous dalle</t>
        </is>
      </c>
      <c r="E29" s="5" t="n"/>
      <c r="F29" s="5" t="n"/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Pompe de puisard</t>
        </is>
      </c>
      <c r="E30" s="5" t="n"/>
      <c r="F30" s="5" t="n"/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Pare-vapeur de vide sanitaire</t>
        </is>
      </c>
      <c r="E31" s="5" t="n"/>
      <c r="F31" s="5" t="n"/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Évents de vide sanitaire</t>
        </is>
      </c>
      <c r="E32" s="5" t="n"/>
      <c r="F32" s="5" t="n"/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Fenêtres de base</t>
        </is>
      </c>
      <c r="E33" s="5" t="n"/>
      <c r="F33" s="5" t="n"/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Protection contre les barrages, Imperméabilisation</t>
        </is>
      </c>
      <c r="E34" s="5" t="n"/>
      <c r="F34" s="5" t="n"/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Panneau de drainage de fondation</t>
        </is>
      </c>
      <c r="E35" s="5" t="n"/>
      <c r="F35" s="5" t="n"/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Isolation de la dalle: Bord / Soufflage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Isolation des fondations extérieures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Revêtement / protection d’isolation extérieure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Patios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Escaliers extérieurs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Cheminées en maçonnerie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Cheminées/Foyers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Allée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Passerelles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Seuil &amp; Sceau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Poutre porteuse en acier/bois, colonnes lolly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Encadrement de plancher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Murs extérieurs et intérieurs, escaliers rugueux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Gainage, Sous-plancher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Charpente de toit/Fermes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Subfascia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Connecteurs de charpente en acier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Clous, vis, fixations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Préparation pour plâtre, cloisons sèches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Encadrement approximatif - Main-d’œuvre seulement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Revêtement extérieur en mousse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Barrière météorologique (Tyvek, etc.)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Membrance &amp; Clignotant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Revêtement en vinyle ou composite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Revêtement en bois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Placage de brique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Placage de pierre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Stuc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Fascia, Frise, Planches d’angle, Nappe phréatique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Évents de soffite/pignon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Garniture de fenêtre/porte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Autres garnitures extérieures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Peinture extérieure, Teinture, Calfeutrage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Extérieur - Main-d’œuvre seulement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Membrane et solin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Portes extérieures, Prehung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Dalles de porte extérieures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Cadres de porte extérieurs, seuils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Feux latéraux, impostes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Serrures, boutons, quincaillerie de porte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Portes-fenêtres : coulissantes ou à charnières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Windows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Portes de garage et ouvre-porte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Drain/Déchets/Évent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Tuyauterie d’approvisionnement en eau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Tuyauterie de gaz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Traitement de l’eau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Chauffe-eau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Luminaires: Toilettes, Baignoires, Lavabos, Douches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Robinets, mitigeurs, pommes de douche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Disposition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Service, Panel, Sous-panels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Câblage rugueux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Téléphone, câble, câblage Internet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Luminaires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Luminaires/transformateurs basse tension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Éclairage extérieur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Appareils: Prises, commutateurs, gradateurs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Système de contrôle de l’éclairage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Système de sonnette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Détecteurs de fumée et de CO2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Interphone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Système de sécurité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Home Cinéma/Divertissement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Fournaise/Pompe à chaleur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Climatisation centrale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Gestionnaire d’air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Conduits, Grilles, Registres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Filtre à air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Chaudière, Tuyauterie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Radiateurs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Ventilation de toute la maison (VRC, VRE, échappement seulement, autre)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Commandes CVC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Eau chaude solaire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Isolation du toit/grenier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Déflecteurs de toit/avant-toit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Isolation de la cavité murale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Isolation en panneaux de mousse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Isolant en mousse pulvérisée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Isolation du sous-sol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Isolation des vides sanitaires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Étanchéité à l’air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Diagnostic énergétique (porte soufflante, infrarouge)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Murs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Plafonds, Soffites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Plâtre décoratif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Cloisons sèches - Main-d’œuvre seulement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Portes intérieures, Prehung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Dalles de porte intérieures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Cadres de portes intérieures, seuils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Poignées de porte, quincaillerie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Chair Rail, Autre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Lambris, Lambrissage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Étagères intégrées, armoires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Étagères de placard, quincaillerie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Escaliers, Balustrades, Newels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Peinture intérieure, Coloration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Plancher de bois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Tapis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Revêtement de sol résilient/vinyle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Autres revêtements de sol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Acoustique, Métal, Plafonds décoratifs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Menuiserie d’intérieur - Main-d’œuvre seulement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Armoires de cuisine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Armoires de bain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Tirages d’armoire, quincaillerie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Comptoir, Dosseret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Carrelage en céramique, Pierre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Plate-forme de baignoire surélevée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Boîtier de baignoire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Cabine de douche/Portes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Armoires à pharmacie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Miroirs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Cintres d’essuie-tout, Porte-papier toilette, Accessoires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- Main-d’œuvre seulement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Réfrigérateur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Gamme, Table de cuisson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Micro-ondes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Hotte aspirante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Lave-vaisselle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Laveuse/sécheuse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ENCHÈRE DE BASE TOTALE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TAXE</t>
        </is>
      </c>
      <c r="E158" s="43" t="n">
        <v>0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MONTANT TOTAL DE L’ENCHÈRE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</sheetData>
  <mergeCells count="24">
    <mergeCell ref="E159:F159"/>
    <mergeCell ref="G159:H159"/>
    <mergeCell ref="I159:J159"/>
    <mergeCell ref="K159:L159"/>
    <mergeCell ref="M159:N159"/>
    <mergeCell ref="O159:P159"/>
    <mergeCell ref="O157:P157"/>
    <mergeCell ref="G158:H158"/>
    <mergeCell ref="I158:J158"/>
    <mergeCell ref="K158:L158"/>
    <mergeCell ref="M158:N158"/>
    <mergeCell ref="O158:P158"/>
    <mergeCell ref="M157:N157"/>
    <mergeCell ref="B157:C157"/>
    <mergeCell ref="E157:F157"/>
    <mergeCell ref="G157:H157"/>
    <mergeCell ref="I157:J157"/>
    <mergeCell ref="K157:L157"/>
    <mergeCell ref="O8:P8"/>
    <mergeCell ref="B8:F8"/>
    <mergeCell ref="G8:H8"/>
    <mergeCell ref="I8:J8"/>
    <mergeCell ref="K8:L8"/>
    <mergeCell ref="M8:N8"/>
  </mergeCells>
  <pageMargins left="0.7" right="0.7" top="0.75" bottom="0.75" header="0.3" footer="0.3"/>
  <pageSetup orientation="landscape" scale="50" fitToHeight="0" verticalDpi="12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 s="4"/>
    <row r="2" ht="105" customHeight="1" s="4">
      <c r="B2" s="2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2019-08-19T14:34:23Z</dcterms:modified>
  <cp:lastModifiedBy>Alexandra Ragazhinskaya</cp:lastModifiedBy>
  <cp:lastPrinted>2015-10-21T21:07:08Z</cp:lastPrinted>
</cp:coreProperties>
</file>