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40" yWindow="1020" windowWidth="19200" windowHeight="15400" tabRatio="500" firstSheet="0" activeTab="0" autoFilterDateGrouping="1"/>
  </bookViews>
  <sheets>
    <sheet xmlns:r="http://schemas.openxmlformats.org/officeDocument/2006/relationships" name="get de construction commerciale" sheetId="1" state="visible" r:id="rId1"/>
    <sheet xmlns:r="http://schemas.openxmlformats.org/officeDocument/2006/relationships" name="Commercial Const. Bud. - BLANC" sheetId="2" state="visible" r:id="rId2"/>
    <sheet xmlns:r="http://schemas.openxmlformats.org/officeDocument/2006/relationships" name="-Clause de non-responsabilité-" sheetId="3" state="visible" r:id="rId3"/>
  </sheets>
  <definedNames>
    <definedName name="CORE_SF" localSheetId="1">'Commercial Const. Bud. - BLANC'!$E$5</definedName>
    <definedName name="CORE_SF">'get de construction commerciale'!$E$6</definedName>
    <definedName name="_xlnm.Print_Area" localSheetId="0">'get de construction commerciale'!$B$2:$E$57</definedName>
    <definedName name="_xlnm.Print_Area" localSheetId="1">'Commercial Const. Bud. - BLANC'!$B$1:$E$56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_(* #,##0_);_(* \(#,##0\);_(* &quot;-&quot;??_);_(@_)"/>
    <numFmt numFmtId="167" formatCode="[$-F800]dddd\,\ mmmm\ dd\,\ yyyy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 style="thin">
        <color theme="0" tint="-0.249977111117893"/>
      </bottom>
      <diagonal/>
    </border>
  </borders>
  <cellStyleXfs count="7">
    <xf numFmtId="0" fontId="2" fillId="0" borderId="0"/>
    <xf numFmtId="4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</cellStyleXfs>
  <cellXfs count="59">
    <xf numFmtId="0" fontId="0" fillId="0" borderId="0" pivotButton="0" quotePrefix="0" xfId="0"/>
    <xf numFmtId="0" fontId="0" fillId="2" borderId="0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5" fillId="0" borderId="2" applyAlignment="1" pivotButton="0" quotePrefix="0" xfId="22">
      <alignment horizontal="left" vertical="center" wrapText="1" indent="2"/>
    </xf>
    <xf numFmtId="0" fontId="1" fillId="0" borderId="0" pivotButton="0" quotePrefix="0" xfId="22"/>
    <xf numFmtId="0" fontId="0" fillId="0" borderId="0" pivotButton="0" quotePrefix="0" xfId="0"/>
    <xf numFmtId="0" fontId="0" fillId="0" borderId="0" pivotButton="0" quotePrefix="0" xfId="0"/>
    <xf numFmtId="0" fontId="7" fillId="3" borderId="3" applyAlignment="1" pivotButton="0" quotePrefix="0" xfId="0">
      <alignment horizontal="left" vertical="center" indent="1"/>
    </xf>
    <xf numFmtId="0" fontId="7" fillId="6" borderId="3" applyAlignment="1" pivotButton="0" quotePrefix="0" xfId="0">
      <alignment horizontal="left" vertical="center" indent="1"/>
    </xf>
    <xf numFmtId="0" fontId="7" fillId="3" borderId="4" applyAlignment="1" pivotButton="0" quotePrefix="0" xfId="0">
      <alignment horizontal="left" vertical="center" indent="1"/>
    </xf>
    <xf numFmtId="164" fontId="8" fillId="3" borderId="5" applyAlignment="1" pivotButton="0" quotePrefix="0" xfId="1">
      <alignment horizontal="left" vertical="center" indent="1"/>
    </xf>
    <xf numFmtId="0" fontId="6" fillId="5" borderId="3" applyAlignment="1" pivotButton="0" quotePrefix="0" xfId="0">
      <alignment horizontal="left" vertical="center" indent="1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164" fontId="8" fillId="6" borderId="5" applyAlignment="1" pivotButton="0" quotePrefix="0" xfId="1">
      <alignment horizontal="left" vertical="center" indent="1"/>
    </xf>
    <xf numFmtId="0" fontId="8" fillId="3" borderId="4" applyAlignment="1" pivotButton="0" quotePrefix="0" xfId="0">
      <alignment horizontal="left" vertical="center" wrapText="1" indent="1"/>
    </xf>
    <xf numFmtId="0" fontId="8" fillId="6" borderId="4" applyAlignment="1" pivotButton="0" quotePrefix="0" xfId="0">
      <alignment horizontal="left" vertical="center" wrapText="1" indent="1"/>
    </xf>
    <xf numFmtId="0" fontId="6" fillId="8" borderId="3" applyAlignment="1" pivotButton="0" quotePrefix="0" xfId="0">
      <alignment horizontal="left" vertical="center" indent="1"/>
    </xf>
    <xf numFmtId="0" fontId="7" fillId="9" borderId="4" applyAlignment="1" pivotButton="0" quotePrefix="0" xfId="0">
      <alignment horizontal="left" vertical="center" indent="1"/>
    </xf>
    <xf numFmtId="0" fontId="8" fillId="9" borderId="4" applyAlignment="1" pivotButton="0" quotePrefix="0" xfId="0">
      <alignment horizontal="left" vertical="center" wrapText="1" indent="1"/>
    </xf>
    <xf numFmtId="164" fontId="8" fillId="9" borderId="5" applyAlignment="1" pivotButton="0" quotePrefix="0" xfId="1">
      <alignment horizontal="left" vertical="center" indent="1"/>
    </xf>
    <xf numFmtId="0" fontId="7" fillId="9" borderId="3" applyAlignment="1" pivotButton="0" quotePrefix="0" xfId="0">
      <alignment horizontal="left" vertical="center" indent="1"/>
    </xf>
    <xf numFmtId="0" fontId="6" fillId="8" borderId="0" applyAlignment="1" pivotButton="0" quotePrefix="0" xfId="0">
      <alignment horizontal="left" vertical="center" indent="1"/>
    </xf>
    <xf numFmtId="164" fontId="6" fillId="8" borderId="0" applyAlignment="1" pivotButton="0" quotePrefix="0" xfId="0">
      <alignment horizontal="left" vertical="center" indent="1"/>
    </xf>
    <xf numFmtId="0" fontId="6" fillId="7" borderId="0" applyAlignment="1" pivotButton="0" quotePrefix="0" xfId="0">
      <alignment horizontal="left" vertical="center" indent="1"/>
    </xf>
    <xf numFmtId="164" fontId="6" fillId="7" borderId="0" applyAlignment="1" pivotButton="0" quotePrefix="0" xfId="0">
      <alignment horizontal="left" vertical="center" indent="1"/>
    </xf>
    <xf numFmtId="0" fontId="6" fillId="5" borderId="7" applyAlignment="1" pivotButton="0" quotePrefix="0" xfId="0">
      <alignment horizontal="right" vertical="center" indent="1"/>
    </xf>
    <xf numFmtId="0" fontId="6" fillId="7" borderId="7" applyAlignment="1" pivotButton="0" quotePrefix="0" xfId="0">
      <alignment horizontal="right" vertical="center" indent="1"/>
    </xf>
    <xf numFmtId="165" fontId="8" fillId="6" borderId="7" applyAlignment="1" pivotButton="0" quotePrefix="0" xfId="0">
      <alignment horizontal="right" vertical="center"/>
    </xf>
    <xf numFmtId="0" fontId="8" fillId="6" borderId="6" applyAlignment="1" pivotButton="0" quotePrefix="0" xfId="0">
      <alignment horizontal="right" vertical="center"/>
    </xf>
    <xf numFmtId="0" fontId="6" fillId="5" borderId="7" applyAlignment="1" pivotButton="0" quotePrefix="0" xfId="0">
      <alignment horizontal="right" vertical="center" wrapText="1" indent="1"/>
    </xf>
    <xf numFmtId="10" fontId="8" fillId="2" borderId="3" applyAlignment="1" pivotButton="0" quotePrefix="0" xfId="0">
      <alignment horizontal="right" vertical="center" indent="1"/>
    </xf>
    <xf numFmtId="165" fontId="8" fillId="6" borderId="7" applyAlignment="1" pivotButton="0" quotePrefix="0" xfId="0">
      <alignment horizontal="right" vertical="center" indent="1"/>
    </xf>
    <xf numFmtId="0" fontId="10" fillId="0" borderId="8" applyAlignment="1" pivotButton="0" quotePrefix="0" xfId="0">
      <alignment horizontal="right" vertical="center" indent="1"/>
    </xf>
    <xf numFmtId="14" fontId="10" fillId="0" borderId="8" applyAlignment="1" pivotButton="0" quotePrefix="0" xfId="0">
      <alignment horizontal="right" vertical="center" indent="1"/>
    </xf>
    <xf numFmtId="0" fontId="10" fillId="0" borderId="0" applyAlignment="1" pivotButton="0" quotePrefix="0" xfId="0">
      <alignment horizontal="right" vertical="center" wrapText="1" indent="1"/>
    </xf>
    <xf numFmtId="0" fontId="0" fillId="0" borderId="0" applyAlignment="1" pivotButton="0" quotePrefix="0" xfId="0">
      <alignment vertical="top"/>
    </xf>
    <xf numFmtId="0" fontId="8" fillId="2" borderId="0" applyAlignment="1" pivotButton="0" quotePrefix="0" xfId="0">
      <alignment vertical="top"/>
    </xf>
    <xf numFmtId="0" fontId="4" fillId="2" borderId="0" applyAlignment="1" pivotButton="0" quotePrefix="0" xfId="0">
      <alignment vertical="top"/>
    </xf>
    <xf numFmtId="0" fontId="0" fillId="2" borderId="0" applyAlignment="1" pivotButton="0" quotePrefix="0" xfId="0">
      <alignment vertical="top"/>
    </xf>
    <xf numFmtId="164" fontId="8" fillId="0" borderId="5" applyAlignment="1" pivotButton="0" quotePrefix="0" xfId="1">
      <alignment horizontal="left" vertical="center"/>
    </xf>
    <xf numFmtId="164" fontId="8" fillId="0" borderId="1" applyAlignment="1" pivotButton="0" quotePrefix="0" xfId="1">
      <alignment horizontal="left" vertical="center"/>
    </xf>
    <xf numFmtId="166" fontId="7" fillId="0" borderId="3" applyAlignment="1" pivotButton="0" quotePrefix="0" xfId="23">
      <alignment horizontal="right" vertical="center"/>
    </xf>
    <xf numFmtId="167" fontId="8" fillId="0" borderId="9" applyAlignment="1" pivotButton="0" quotePrefix="0" xfId="0">
      <alignment horizontal="left" vertical="center" wrapText="1" indent="1"/>
    </xf>
    <xf numFmtId="0" fontId="8" fillId="0" borderId="9" applyAlignment="1" pivotButton="0" quotePrefix="0" xfId="0">
      <alignment horizontal="left" vertical="center" wrapText="1" indent="1"/>
    </xf>
    <xf numFmtId="0" fontId="12" fillId="4" borderId="0" applyAlignment="1" pivotButton="0" quotePrefix="0" xfId="24">
      <alignment horizontal="center" vertical="center"/>
    </xf>
    <xf numFmtId="167" fontId="8" fillId="0" borderId="9" applyAlignment="1" pivotButton="0" quotePrefix="0" xfId="0">
      <alignment horizontal="left" vertical="center" wrapText="1" indent="1"/>
    </xf>
    <xf numFmtId="166" fontId="7" fillId="0" borderId="3" applyAlignment="1" pivotButton="0" quotePrefix="0" xfId="23">
      <alignment horizontal="right" vertical="center"/>
    </xf>
    <xf numFmtId="165" fontId="8" fillId="6" borderId="7" applyAlignment="1" pivotButton="0" quotePrefix="0" xfId="0">
      <alignment horizontal="right" vertical="center" indent="1"/>
    </xf>
    <xf numFmtId="165" fontId="8" fillId="6" borderId="7" applyAlignment="1" pivotButton="0" quotePrefix="0" xfId="0">
      <alignment horizontal="right" vertical="center"/>
    </xf>
    <xf numFmtId="164" fontId="8" fillId="0" borderId="5" applyAlignment="1" pivotButton="0" quotePrefix="0" xfId="1">
      <alignment horizontal="left" vertical="center"/>
    </xf>
    <xf numFmtId="164" fontId="8" fillId="9" borderId="5" applyAlignment="1" pivotButton="0" quotePrefix="0" xfId="1">
      <alignment horizontal="left" vertical="center" indent="1"/>
    </xf>
    <xf numFmtId="164" fontId="8" fillId="0" borderId="1" applyAlignment="1" pivotButton="0" quotePrefix="0" xfId="1">
      <alignment horizontal="left" vertical="center"/>
    </xf>
    <xf numFmtId="164" fontId="8" fillId="6" borderId="5" applyAlignment="1" pivotButton="0" quotePrefix="0" xfId="1">
      <alignment horizontal="left" vertical="center" indent="1"/>
    </xf>
    <xf numFmtId="164" fontId="6" fillId="8" borderId="0" applyAlignment="1" pivotButton="0" quotePrefix="0" xfId="0">
      <alignment horizontal="left" vertical="center" indent="1"/>
    </xf>
    <xf numFmtId="164" fontId="8" fillId="3" borderId="5" applyAlignment="1" pivotButton="0" quotePrefix="0" xfId="1">
      <alignment horizontal="left" vertical="center" indent="1"/>
    </xf>
    <xf numFmtId="164" fontId="6" fillId="7" borderId="0" applyAlignment="1" pivotButton="0" quotePrefix="0" xfId="0">
      <alignment horizontal="left" vertical="center" indent="1"/>
    </xf>
    <xf numFmtId="0" fontId="14" fillId="10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Финансовый" xfId="4" builtinId="3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60&amp;utm_language=FR&amp;utm_source=integrated+content&amp;utm_campaign=/construction-budget-templates&amp;utm_medium=ic+commercial+construction+budget+17060+fr&amp;lpa=ic+commercial+construction+budget+1706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M59"/>
  <sheetViews>
    <sheetView showGridLines="0" tabSelected="1" workbookViewId="0">
      <pane ySplit="2" topLeftCell="A3" activePane="bottomLeft" state="frozen"/>
      <selection pane="bottomLeft" activeCell="B59" sqref="B59:E59"/>
    </sheetView>
  </sheetViews>
  <sheetFormatPr baseColWidth="8" defaultColWidth="10.6640625" defaultRowHeight="15.5"/>
  <cols>
    <col width="3.33203125" customWidth="1" style="7" min="1" max="1"/>
    <col width="26.6640625" customWidth="1" style="7" min="2" max="2"/>
    <col width="48.83203125" customWidth="1" style="7" min="3" max="3"/>
    <col width="20.83203125" customWidth="1" style="7" min="4" max="5"/>
    <col width="3.33203125" customWidth="1" style="7" min="6" max="6"/>
  </cols>
  <sheetData>
    <row r="1" ht="50" customHeight="1" s="7"/>
    <row r="2" ht="50" customHeight="1" s="7">
      <c r="B2" s="3" t="inlineStr">
        <is>
          <t xml:space="preserve">MODÈLE DE BUDGET DE CONSTRUCTION COMMERCIALE </t>
        </is>
      </c>
      <c r="C2" s="3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</row>
    <row r="3" ht="25" customFormat="1" customHeight="1" s="37">
      <c r="B3" s="38" t="inlineStr">
        <is>
          <t xml:space="preserve">*Utilisateur pour remplir des champs non ombrés, uniquement. </t>
        </is>
      </c>
      <c r="C3" s="39" t="n"/>
      <c r="D3" s="40" t="n"/>
      <c r="E3" s="40" t="n"/>
      <c r="F3" s="40" t="n"/>
      <c r="G3" s="40" t="n"/>
      <c r="H3" s="40" t="n"/>
      <c r="I3" s="40" t="n"/>
      <c r="J3" s="40" t="n"/>
      <c r="K3" s="40" t="n"/>
      <c r="L3" s="40" t="n"/>
      <c r="M3" s="40" t="n"/>
      <c r="N3" s="40" t="n"/>
      <c r="O3" s="40" t="n"/>
      <c r="P3" s="40" t="n"/>
      <c r="Q3" s="40" t="n"/>
      <c r="R3" s="40" t="n"/>
      <c r="S3" s="40" t="n"/>
      <c r="T3" s="40" t="n"/>
      <c r="U3" s="40" t="n"/>
      <c r="V3" s="40" t="n"/>
      <c r="W3" s="40" t="n"/>
      <c r="X3" s="40" t="n"/>
      <c r="Y3" s="40" t="n"/>
      <c r="Z3" s="40" t="n"/>
      <c r="AA3" s="40" t="n"/>
      <c r="AB3" s="40" t="n"/>
      <c r="AC3" s="40" t="n"/>
      <c r="AD3" s="40" t="n"/>
      <c r="AE3" s="40" t="n"/>
      <c r="AF3" s="40" t="n"/>
      <c r="AG3" s="40" t="n"/>
      <c r="AH3" s="40" t="n"/>
      <c r="AI3" s="40" t="n"/>
      <c r="AJ3" s="40" t="n"/>
      <c r="AK3" s="40" t="n"/>
      <c r="AL3" s="40" t="n"/>
      <c r="AM3" s="40" t="n"/>
    </row>
    <row r="4" ht="35" customFormat="1" customHeight="1" s="13">
      <c r="B4" s="34" t="inlineStr">
        <is>
          <t>DATE</t>
        </is>
      </c>
      <c r="C4" s="47" t="n"/>
      <c r="D4" s="36" t="inlineStr">
        <is>
          <t>SUPERFICIE DU SITE</t>
        </is>
      </c>
      <c r="E4" s="48" t="n">
        <v>294600</v>
      </c>
    </row>
    <row r="5" ht="35" customFormat="1" customHeight="1" s="14">
      <c r="B5" s="35" t="inlineStr">
        <is>
          <t>NOM DU PROJET</t>
        </is>
      </c>
      <c r="C5" s="45" t="n"/>
      <c r="D5" s="36" t="inlineStr">
        <is>
          <t>BÂTIMENT SF</t>
        </is>
      </c>
      <c r="E5" s="48" t="n">
        <v>125300</v>
      </c>
    </row>
    <row r="6" ht="35" customHeight="1" s="7">
      <c r="B6" s="34" t="inlineStr">
        <is>
          <t>NOM DU PROJET</t>
        </is>
      </c>
      <c r="C6" s="45" t="n"/>
      <c r="D6" s="36" t="inlineStr">
        <is>
          <t>NOYAU SF</t>
        </is>
      </c>
      <c r="E6" s="48" t="n">
        <v>15000</v>
      </c>
    </row>
    <row r="7" ht="35" customHeight="1" s="7">
      <c r="B7" s="35" t="inlineStr">
        <is>
          <t>ENTREPRENEUR</t>
        </is>
      </c>
      <c r="C7" s="45" t="n"/>
    </row>
    <row r="8" ht="10" customHeight="1" s="7"/>
    <row r="9" ht="25" customHeight="1" s="7">
      <c r="C9" s="31" t="inlineStr">
        <is>
          <t>SOUS-TOTAL DES TRAVAUX DE CHANTIER ET DES BÂTIMENTS</t>
        </is>
      </c>
      <c r="D9" s="30" t="n"/>
      <c r="E9" s="49">
        <f>SUM(D33+D57)</f>
        <v/>
      </c>
    </row>
    <row r="10" ht="25" customHeight="1" s="7">
      <c r="C10" s="27" t="inlineStr">
        <is>
          <t>CONDITIONS GÉNÉRALES</t>
        </is>
      </c>
      <c r="D10" s="32" t="n">
        <v>0.025</v>
      </c>
      <c r="E10" s="49">
        <f>SUM(E9*D10)</f>
        <v/>
      </c>
    </row>
    <row r="11" ht="25" customHeight="1" s="7">
      <c r="C11" s="27" t="inlineStr">
        <is>
          <t>ASSURANCE</t>
        </is>
      </c>
      <c r="D11" s="32" t="n">
        <v>0.03</v>
      </c>
      <c r="E11" s="49">
        <f>SUM(E9*D11)</f>
        <v/>
      </c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</row>
    <row r="12" ht="25" customHeight="1" s="7">
      <c r="C12" s="27" t="inlineStr">
        <is>
          <t>HONORAIRES</t>
        </is>
      </c>
      <c r="D12" s="32" t="n">
        <v>0.02</v>
      </c>
      <c r="E12" s="49">
        <f>SUM(E9*D12)</f>
        <v/>
      </c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</row>
    <row r="13" ht="25" customHeight="1" s="7">
      <c r="C13" s="27" t="inlineStr">
        <is>
          <t>CONTINGENCE</t>
        </is>
      </c>
      <c r="D13" s="32" t="n">
        <v>0.02</v>
      </c>
      <c r="E13" s="49">
        <f>SUM(E9*D13)</f>
        <v/>
      </c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</row>
    <row r="14" ht="25" customHeight="1" s="7">
      <c r="C14" s="28" t="inlineStr">
        <is>
          <t>TOTAL DES DÉPENSES</t>
        </is>
      </c>
      <c r="D14" s="30" t="n"/>
      <c r="E14" s="50">
        <f>SUM(E9:E13)</f>
        <v/>
      </c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</row>
    <row r="15" ht="10" customHeight="1" s="7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</row>
    <row r="16" ht="30" customHeight="1" s="7">
      <c r="B16" s="18" t="inlineStr">
        <is>
          <t>TRAVAIL SUR SITE</t>
        </is>
      </c>
      <c r="C16" s="18" t="inlineStr">
        <is>
          <t>NOTES</t>
        </is>
      </c>
      <c r="D16" s="18" t="inlineStr">
        <is>
          <t>COÛT TOTAL</t>
        </is>
      </c>
      <c r="E16" s="18" t="inlineStr">
        <is>
          <t>COÛT/PI²</t>
        </is>
      </c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</row>
    <row r="17" ht="25" customHeight="1" s="7">
      <c r="B17" s="19" t="inlineStr">
        <is>
          <t>ARPENTAGE</t>
        </is>
      </c>
      <c r="C17" s="20" t="n"/>
      <c r="D17" s="51" t="n">
        <v>35000</v>
      </c>
      <c r="E17" s="52">
        <f>D17/CORE_SF</f>
        <v/>
      </c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</row>
    <row r="18" ht="25" customHeight="1" s="7">
      <c r="B18" s="9" t="inlineStr">
        <is>
          <t>DÉMOLITION</t>
        </is>
      </c>
      <c r="C18" s="17" t="n"/>
      <c r="D18" s="53" t="n">
        <v>150000</v>
      </c>
      <c r="E18" s="54">
        <f>D18/CORE_SF</f>
        <v/>
      </c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</row>
    <row r="19" ht="25" customHeight="1" s="7">
      <c r="B19" s="22" t="inlineStr">
        <is>
          <t>CONTRÔLE DE L’ÉROSION</t>
        </is>
      </c>
      <c r="C19" s="20" t="n"/>
      <c r="D19" s="53" t="n">
        <v>55000</v>
      </c>
      <c r="E19" s="52">
        <f>D19/CORE_SF</f>
        <v/>
      </c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</row>
    <row r="20" ht="25" customHeight="1" s="7">
      <c r="B20" s="9" t="inlineStr">
        <is>
          <t>ÉGOUTS ET EAU</t>
        </is>
      </c>
      <c r="C20" s="17" t="n"/>
      <c r="D20" s="53" t="n">
        <v>33400</v>
      </c>
      <c r="E20" s="54">
        <f>D20/CORE_SF</f>
        <v/>
      </c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</row>
    <row r="21" ht="25" customHeight="1" s="7">
      <c r="B21" s="22" t="inlineStr">
        <is>
          <t>ÉGOUT PLUVIAL</t>
        </is>
      </c>
      <c r="C21" s="20" t="n"/>
      <c r="D21" s="53" t="n">
        <v>38100</v>
      </c>
      <c r="E21" s="52">
        <f>D21/CORE_SF</f>
        <v/>
      </c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</row>
    <row r="22" ht="25" customHeight="1" s="7">
      <c r="B22" s="9" t="inlineStr">
        <is>
          <t>PAVAGE EN BÉTON</t>
        </is>
      </c>
      <c r="C22" s="17" t="n"/>
      <c r="D22" s="53" t="n">
        <v>98070</v>
      </c>
      <c r="E22" s="54">
        <f>D22/CORE_SF</f>
        <v/>
      </c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</row>
    <row r="23" ht="25" customHeight="1" s="7">
      <c r="B23" s="22" t="inlineStr">
        <is>
          <t>AMÉNAGEMENT PAYSAGER</t>
        </is>
      </c>
      <c r="C23" s="20" t="n"/>
      <c r="D23" s="53" t="n">
        <v>87540</v>
      </c>
      <c r="E23" s="52">
        <f>D23/CORE_SF</f>
        <v/>
      </c>
      <c r="F23" s="1" t="n"/>
      <c r="G23" s="1" t="inlineStr">
        <is>
          <t xml:space="preserve"> </t>
        </is>
      </c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</row>
    <row r="24" ht="25" customHeight="1" s="7">
      <c r="B24" s="9" t="inlineStr">
        <is>
          <t>IRRIGATION</t>
        </is>
      </c>
      <c r="C24" s="17" t="n"/>
      <c r="D24" s="53" t="n">
        <v>100020</v>
      </c>
      <c r="E24" s="54">
        <f>D24/CORE_SF</f>
        <v/>
      </c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</row>
    <row r="25" ht="25" customHeight="1" s="7">
      <c r="B25" s="22" t="inlineStr">
        <is>
          <t>MURS DE SOUTÈNEMENT</t>
        </is>
      </c>
      <c r="C25" s="20" t="n"/>
      <c r="D25" s="53" t="n">
        <v>65021</v>
      </c>
      <c r="E25" s="52">
        <f>D25/CORE_SF</f>
        <v/>
      </c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</row>
    <row r="26" ht="25" customHeight="1" s="7">
      <c r="B26" s="9" t="inlineStr">
        <is>
          <t>MOBILIER DE SITE</t>
        </is>
      </c>
      <c r="C26" s="17" t="n"/>
      <c r="D26" s="53" t="n">
        <v>10340</v>
      </c>
      <c r="E26" s="54">
        <f>D26/CORE_SF</f>
        <v/>
      </c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</row>
    <row r="27" ht="25" customHeight="1" s="7">
      <c r="B27" s="22" t="inlineStr">
        <is>
          <t>LOCATION D’ÉQUIPEMENT</t>
        </is>
      </c>
      <c r="C27" s="20" t="n"/>
      <c r="D27" s="53" t="n">
        <v>25824</v>
      </c>
      <c r="E27" s="52">
        <f>D27/CORE_SF</f>
        <v/>
      </c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</row>
    <row r="28" ht="25" customHeight="1" s="7">
      <c r="B28" s="9" t="inlineStr">
        <is>
          <t>ÉCLAIRAGE</t>
        </is>
      </c>
      <c r="C28" s="17" t="n"/>
      <c r="D28" s="53" t="n">
        <v>95060</v>
      </c>
      <c r="E28" s="54">
        <f>D28/CORE_SF</f>
        <v/>
      </c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</row>
    <row r="29" ht="25" customHeight="1" s="7">
      <c r="B29" s="22" t="inlineStr">
        <is>
          <t>SÉCURITÉ DU SITE</t>
        </is>
      </c>
      <c r="C29" s="20" t="n"/>
      <c r="D29" s="53" t="n">
        <v>25035</v>
      </c>
      <c r="E29" s="52">
        <f>D29/CORE_SF</f>
        <v/>
      </c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</row>
    <row r="30" ht="25" customHeight="1" s="7">
      <c r="B30" s="9" t="inlineStr">
        <is>
          <t>BENNES À ORDURES</t>
        </is>
      </c>
      <c r="C30" s="17" t="n"/>
      <c r="D30" s="53" t="n">
        <v>12000</v>
      </c>
      <c r="E30" s="54">
        <f>D30/CORE_SF</f>
        <v/>
      </c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</row>
    <row r="31" ht="25" customHeight="1" s="7">
      <c r="B31" s="22" t="inlineStr">
        <is>
          <t>CLÔTURE TEMPORAIRE</t>
        </is>
      </c>
      <c r="C31" s="20" t="n"/>
      <c r="D31" s="53" t="n">
        <v>22680</v>
      </c>
      <c r="E31" s="52">
        <f>D31/CORE_SF</f>
        <v/>
      </c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</row>
    <row r="32" ht="25" customHeight="1" s="7">
      <c r="B32" s="9" t="inlineStr">
        <is>
          <t>NETTOYAGE FINAL</t>
        </is>
      </c>
      <c r="C32" s="17" t="n"/>
      <c r="D32" s="53" t="n">
        <v>20701</v>
      </c>
      <c r="E32" s="54">
        <f>D32/CORE_SF</f>
        <v/>
      </c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</row>
    <row r="33" ht="25" customHeight="1" s="7">
      <c r="B33" s="23" t="inlineStr">
        <is>
          <t>COÛTS TOTAUX DU SITE</t>
        </is>
      </c>
      <c r="C33" s="23" t="n"/>
      <c r="D33" s="55">
        <f>SUM(D17:D32)</f>
        <v/>
      </c>
      <c r="E33" s="55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</row>
    <row r="34" ht="10" customHeight="1" s="7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</row>
    <row r="35" ht="30" customHeight="1" s="7">
      <c r="B35" s="12" t="inlineStr">
        <is>
          <t>BÂTIMENT</t>
        </is>
      </c>
      <c r="C35" s="12" t="inlineStr">
        <is>
          <t>NOTES</t>
        </is>
      </c>
      <c r="D35" s="12" t="inlineStr">
        <is>
          <t>COÛT TOTAL</t>
        </is>
      </c>
      <c r="E35" s="12" t="inlineStr">
        <is>
          <t>COÛT/PI²</t>
        </is>
      </c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</row>
    <row r="36" ht="25" customHeight="1" s="7">
      <c r="B36" s="10" t="inlineStr">
        <is>
          <t>BARRES D’ARMATURE ET BÉTON</t>
        </is>
      </c>
      <c r="C36" s="16" t="n"/>
      <c r="D36" s="51" t="n">
        <v>920000</v>
      </c>
      <c r="E36" s="56">
        <f>D36/CORE_SF</f>
        <v/>
      </c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</row>
    <row r="37" ht="25" customHeight="1" s="7">
      <c r="B37" s="9" t="inlineStr">
        <is>
          <t>MÉTAUX STRUCTURELS</t>
        </is>
      </c>
      <c r="C37" s="17" t="n"/>
      <c r="D37" s="53" t="n">
        <v>990950</v>
      </c>
      <c r="E37" s="54">
        <f>D37/CORE_SF</f>
        <v/>
      </c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</row>
    <row r="38" ht="25" customHeight="1" s="7">
      <c r="B38" s="8" t="inlineStr">
        <is>
          <t>ISOLATION</t>
        </is>
      </c>
      <c r="C38" s="16" t="n"/>
      <c r="D38" s="53" t="n">
        <v>18400</v>
      </c>
      <c r="E38" s="56">
        <f>D38/CORE_SF</f>
        <v/>
      </c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</row>
    <row r="39" ht="25" customHeight="1" s="7">
      <c r="B39" s="9" t="inlineStr">
        <is>
          <t>IMPERMÉABILISATION</t>
        </is>
      </c>
      <c r="C39" s="17" t="n"/>
      <c r="D39" s="53" t="n">
        <v>6350</v>
      </c>
      <c r="E39" s="54">
        <f>D39/CORE_SF</f>
        <v/>
      </c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</row>
    <row r="40" ht="25" customHeight="1" s="7">
      <c r="B40" s="8" t="inlineStr">
        <is>
          <t>TOITURE</t>
        </is>
      </c>
      <c r="C40" s="16" t="n"/>
      <c r="D40" s="53" t="n">
        <v>98102</v>
      </c>
      <c r="E40" s="56">
        <f>D40/CORE_SF</f>
        <v/>
      </c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</row>
    <row r="41" ht="25" customHeight="1" s="7">
      <c r="B41" s="9" t="inlineStr">
        <is>
          <t>BARDAGE</t>
        </is>
      </c>
      <c r="C41" s="17" t="n"/>
      <c r="D41" s="53" t="n">
        <v>110600</v>
      </c>
      <c r="E41" s="54">
        <f>D41/CORE_SF</f>
        <v/>
      </c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</row>
    <row r="42" ht="25" customHeight="1" s="7">
      <c r="B42" s="8" t="inlineStr">
        <is>
          <t>MENUISERIE RUGUEUSE</t>
        </is>
      </c>
      <c r="C42" s="16" t="n"/>
      <c r="D42" s="53" t="n">
        <v>95300</v>
      </c>
      <c r="E42" s="56">
        <f>D42/CORE_SF</f>
        <v/>
      </c>
      <c r="F42" s="1" t="n"/>
      <c r="G42" s="1" t="inlineStr">
        <is>
          <t xml:space="preserve"> </t>
        </is>
      </c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</row>
    <row r="43" ht="25" customHeight="1" s="7">
      <c r="B43" s="9" t="inlineStr">
        <is>
          <t>SCELLANTS ET CALFEUTRAGE</t>
        </is>
      </c>
      <c r="C43" s="17" t="n"/>
      <c r="D43" s="53" t="n">
        <v>17800</v>
      </c>
      <c r="E43" s="54">
        <f>D43/CORE_SF</f>
        <v/>
      </c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</row>
    <row r="44" ht="25" customHeight="1" s="7">
      <c r="B44" s="8" t="inlineStr">
        <is>
          <t>PORTES ET QUINCAILLERIE</t>
        </is>
      </c>
      <c r="C44" s="16" t="n"/>
      <c r="D44" s="53" t="n">
        <v>85600</v>
      </c>
      <c r="E44" s="56">
        <f>D44/CORE_SF</f>
        <v/>
      </c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</row>
    <row r="45" ht="25" customHeight="1" s="7">
      <c r="B45" s="9" t="inlineStr">
        <is>
          <t>WINDOWS</t>
        </is>
      </c>
      <c r="C45" s="17" t="n"/>
      <c r="D45" s="53" t="n">
        <v>540000</v>
      </c>
      <c r="E45" s="54">
        <f>D45/CORE_SF</f>
        <v/>
      </c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</row>
    <row r="46" ht="25" customHeight="1" s="7">
      <c r="B46" s="8" t="inlineStr">
        <is>
          <t>CLOISON SÈCHE</t>
        </is>
      </c>
      <c r="C46" s="16" t="n"/>
      <c r="D46" s="53" t="n">
        <v>230090</v>
      </c>
      <c r="E46" s="56">
        <f>D46/CORE_SF</f>
        <v/>
      </c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</row>
    <row r="47" ht="25" customHeight="1" s="7">
      <c r="B47" s="9" t="inlineStr">
        <is>
          <t>PLANCHER</t>
        </is>
      </c>
      <c r="C47" s="17" t="n"/>
      <c r="D47" s="53" t="n">
        <v>13000</v>
      </c>
      <c r="E47" s="54">
        <f>D47/CORE_SF</f>
        <v/>
      </c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</row>
    <row r="48" ht="25" customHeight="1" s="7">
      <c r="B48" s="8" t="inlineStr">
        <is>
          <t>CARRELAGE CÉRAMIQUE</t>
        </is>
      </c>
      <c r="C48" s="16" t="n"/>
      <c r="D48" s="53" t="n">
        <v>75000</v>
      </c>
      <c r="E48" s="56">
        <f>D48/CORE_SF</f>
        <v/>
      </c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</row>
    <row r="49" ht="25" customHeight="1" s="7">
      <c r="B49" s="9" t="inlineStr">
        <is>
          <t>CLOISONS DE TOILETTE</t>
        </is>
      </c>
      <c r="C49" s="17" t="n"/>
      <c r="D49" s="53" t="n">
        <v>34060</v>
      </c>
      <c r="E49" s="54">
        <f>D49/CORE_SF</f>
        <v/>
      </c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</row>
    <row r="50" ht="25" customHeight="1" s="7">
      <c r="B50" s="8" t="inlineStr">
        <is>
          <t>PLOMBERIE</t>
        </is>
      </c>
      <c r="C50" s="16" t="n"/>
      <c r="D50" s="53" t="n">
        <v>180000</v>
      </c>
      <c r="E50" s="56">
        <f>D50/CORE_SF</f>
        <v/>
      </c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</row>
    <row r="51" ht="25" customHeight="1" s="7">
      <c r="B51" s="9" t="inlineStr">
        <is>
          <t>PEINTURE</t>
        </is>
      </c>
      <c r="C51" s="17" t="n"/>
      <c r="D51" s="53" t="n">
        <v>72000</v>
      </c>
      <c r="E51" s="54">
        <f>D51/CORE_SF</f>
        <v/>
      </c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</row>
    <row r="52" ht="25" customHeight="1" s="7">
      <c r="B52" s="8" t="inlineStr">
        <is>
          <t>ASCENSEURS</t>
        </is>
      </c>
      <c r="C52" s="16" t="n"/>
      <c r="D52" s="53" t="n">
        <v>220000</v>
      </c>
      <c r="E52" s="56">
        <f>D52/CORE_SF</f>
        <v/>
      </c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</row>
    <row r="53" ht="25" customHeight="1" s="7">
      <c r="B53" s="9" t="inlineStr">
        <is>
          <t>CHAUFFAGE</t>
        </is>
      </c>
      <c r="C53" s="17" t="n"/>
      <c r="D53" s="53" t="n">
        <v>95800</v>
      </c>
      <c r="E53" s="54">
        <f>D53/CORE_SF</f>
        <v/>
      </c>
      <c r="F53" s="1" t="n"/>
      <c r="G53" s="1" t="inlineStr">
        <is>
          <t xml:space="preserve"> </t>
        </is>
      </c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</row>
    <row r="54" ht="25" customHeight="1" s="7">
      <c r="B54" s="8" t="inlineStr">
        <is>
          <t>FEU</t>
        </is>
      </c>
      <c r="C54" s="16" t="n"/>
      <c r="D54" s="53" t="n">
        <v>100760</v>
      </c>
      <c r="E54" s="56">
        <f>D54/CORE_SF</f>
        <v/>
      </c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</row>
    <row r="55" ht="25" customHeight="1" s="7">
      <c r="B55" s="9" t="inlineStr">
        <is>
          <t>SPÉCIALITÉS DU PROJET</t>
        </is>
      </c>
      <c r="C55" s="17" t="n"/>
      <c r="D55" s="53" t="n">
        <v>1500</v>
      </c>
      <c r="E55" s="54">
        <f>D55/CORE_SF</f>
        <v/>
      </c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</row>
    <row r="56" ht="25" customHeight="1" s="7">
      <c r="B56" s="8" t="inlineStr">
        <is>
          <t>NETTOYAGE FINAL</t>
        </is>
      </c>
      <c r="C56" s="16" t="n"/>
      <c r="D56" s="53" t="n">
        <v>36000</v>
      </c>
      <c r="E56" s="56">
        <f>D56/CORE_SF</f>
        <v/>
      </c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</row>
    <row r="57" ht="25" customHeight="1" s="7">
      <c r="B57" s="25" t="inlineStr">
        <is>
          <t>COÛTS TOTAUX DE CONSTRUCTION</t>
        </is>
      </c>
      <c r="C57" s="25" t="n"/>
      <c r="D57" s="57">
        <f>SUM(D36:D56)</f>
        <v/>
      </c>
      <c r="E57" s="57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</row>
    <row r="58" s="7"/>
    <row r="59" ht="50" customHeight="1" s="7">
      <c r="B59" s="58" t="inlineStr">
        <is>
          <t>CLIQUEZ ICI POUR CRÉER DANS SMARTSHEET</t>
        </is>
      </c>
    </row>
  </sheetData>
  <mergeCells count="1">
    <mergeCell ref="B59:E59"/>
  </mergeCells>
  <hyperlinks>
    <hyperlink xmlns:r="http://schemas.openxmlformats.org/officeDocument/2006/relationships" ref="B59" r:id="rId1"/>
  </hyperlinks>
  <pageMargins left="0.4" right="0.4" top="0.4" bottom="0.4" header="0" footer="0"/>
  <pageSetup orientation="portrait" scale="7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M56"/>
  <sheetViews>
    <sheetView showGridLines="0" workbookViewId="0">
      <pane ySplit="1" topLeftCell="A2" activePane="bottomLeft" state="frozen"/>
      <selection pane="bottomLeft" activeCell="C3" sqref="C3"/>
    </sheetView>
  </sheetViews>
  <sheetFormatPr baseColWidth="8" defaultColWidth="10.6640625" defaultRowHeight="15.5"/>
  <cols>
    <col width="3.33203125" customWidth="1" style="7" min="1" max="1"/>
    <col width="26.6640625" customWidth="1" style="7" min="2" max="2"/>
    <col width="48.83203125" customWidth="1" style="7" min="3" max="3"/>
    <col width="20.83203125" customWidth="1" style="7" min="4" max="5"/>
    <col width="3.33203125" customWidth="1" style="7" min="6" max="6"/>
    <col width="10.6640625" customWidth="1" style="7" min="7" max="16384"/>
  </cols>
  <sheetData>
    <row r="1" ht="50" customHeight="1" s="7">
      <c r="B1" s="3" t="inlineStr">
        <is>
          <t xml:space="preserve">MODÈLE DE BUDGET DE CONSTRUCTION COMMERCIALE </t>
        </is>
      </c>
      <c r="C1" s="3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</row>
    <row r="2" ht="25" customFormat="1" customHeight="1" s="37">
      <c r="B2" s="38" t="inlineStr">
        <is>
          <t xml:space="preserve">*Utilisateur pour remplir des champs non ombrés, uniquement. </t>
        </is>
      </c>
      <c r="C2" s="39" t="n"/>
      <c r="D2" s="40" t="n"/>
      <c r="E2" s="40" t="n"/>
      <c r="F2" s="40" t="n"/>
      <c r="G2" s="40" t="n"/>
      <c r="H2" s="40" t="n"/>
      <c r="I2" s="40" t="n"/>
      <c r="J2" s="40" t="n"/>
      <c r="K2" s="40" t="n"/>
      <c r="L2" s="40" t="n"/>
      <c r="M2" s="40" t="n"/>
      <c r="N2" s="40" t="n"/>
      <c r="O2" s="40" t="n"/>
      <c r="P2" s="40" t="n"/>
      <c r="Q2" s="40" t="n"/>
      <c r="R2" s="40" t="n"/>
      <c r="S2" s="40" t="n"/>
      <c r="T2" s="40" t="n"/>
      <c r="U2" s="40" t="n"/>
      <c r="V2" s="40" t="n"/>
      <c r="W2" s="40" t="n"/>
      <c r="X2" s="40" t="n"/>
      <c r="Y2" s="40" t="n"/>
      <c r="Z2" s="40" t="n"/>
      <c r="AA2" s="40" t="n"/>
      <c r="AB2" s="40" t="n"/>
      <c r="AC2" s="40" t="n"/>
      <c r="AD2" s="40" t="n"/>
      <c r="AE2" s="40" t="n"/>
      <c r="AF2" s="40" t="n"/>
      <c r="AG2" s="40" t="n"/>
      <c r="AH2" s="40" t="n"/>
      <c r="AI2" s="40" t="n"/>
      <c r="AJ2" s="40" t="n"/>
      <c r="AK2" s="40" t="n"/>
      <c r="AL2" s="40" t="n"/>
      <c r="AM2" s="40" t="n"/>
    </row>
    <row r="3" ht="35" customFormat="1" customHeight="1" s="13">
      <c r="B3" s="34" t="inlineStr">
        <is>
          <t>DATE</t>
        </is>
      </c>
      <c r="C3" s="47" t="n"/>
      <c r="D3" s="36" t="inlineStr">
        <is>
          <t>SUPERFICIE DU SITE</t>
        </is>
      </c>
      <c r="E3" s="48" t="n"/>
    </row>
    <row r="4" ht="35" customFormat="1" customHeight="1" s="14">
      <c r="B4" s="35" t="inlineStr">
        <is>
          <t>NOM DU PROJET</t>
        </is>
      </c>
      <c r="C4" s="45" t="n"/>
      <c r="D4" s="36" t="inlineStr">
        <is>
          <t>BÂTIMENT SF</t>
        </is>
      </c>
      <c r="E4" s="48" t="n"/>
    </row>
    <row r="5" ht="35" customHeight="1" s="7">
      <c r="B5" s="34" t="inlineStr">
        <is>
          <t>NOM DU PROJET</t>
        </is>
      </c>
      <c r="C5" s="45" t="n"/>
      <c r="D5" s="36" t="inlineStr">
        <is>
          <t>NOYAU SF</t>
        </is>
      </c>
      <c r="E5" s="48" t="n">
        <v>1</v>
      </c>
    </row>
    <row r="6" ht="35" customHeight="1" s="7">
      <c r="B6" s="35" t="inlineStr">
        <is>
          <t>ENTREPRENEUR</t>
        </is>
      </c>
      <c r="C6" s="45" t="n"/>
    </row>
    <row r="7" ht="10" customHeight="1" s="7"/>
    <row r="8" ht="25" customHeight="1" s="7">
      <c r="C8" s="31" t="inlineStr">
        <is>
          <t>SOUS-TOTAL DES TRAVAUX DE CHANTIER ET DES BÂTIMENTS</t>
        </is>
      </c>
      <c r="D8" s="30" t="n"/>
      <c r="E8" s="49">
        <f>SUM(D32+D56)</f>
        <v/>
      </c>
    </row>
    <row r="9" ht="25" customHeight="1" s="7">
      <c r="C9" s="27" t="inlineStr">
        <is>
          <t>CONDITIONS GÉNÉRALES</t>
        </is>
      </c>
      <c r="D9" s="32" t="n"/>
      <c r="E9" s="49">
        <f>SUM(E8*D9)</f>
        <v/>
      </c>
    </row>
    <row r="10" ht="25" customHeight="1" s="7">
      <c r="C10" s="27" t="inlineStr">
        <is>
          <t>ASSURANCE</t>
        </is>
      </c>
      <c r="D10" s="32" t="n"/>
      <c r="E10" s="49">
        <f>SUM(E8*D10)</f>
        <v/>
      </c>
      <c r="F10" s="1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</row>
    <row r="11" ht="25" customHeight="1" s="7">
      <c r="C11" s="27" t="inlineStr">
        <is>
          <t>HONORAIRES</t>
        </is>
      </c>
      <c r="D11" s="32" t="n"/>
      <c r="E11" s="49">
        <f>SUM(E8*D11)</f>
        <v/>
      </c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</row>
    <row r="12" ht="25" customHeight="1" s="7">
      <c r="C12" s="27" t="inlineStr">
        <is>
          <t>CONTINGENCE</t>
        </is>
      </c>
      <c r="D12" s="32" t="n"/>
      <c r="E12" s="49">
        <f>SUM(E8*D12)</f>
        <v/>
      </c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</row>
    <row r="13" ht="25" customHeight="1" s="7">
      <c r="C13" s="28" t="inlineStr">
        <is>
          <t>TOTAL DES DÉPENSES</t>
        </is>
      </c>
      <c r="D13" s="30" t="n"/>
      <c r="E13" s="50">
        <f>SUM(E8:E12)</f>
        <v/>
      </c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</row>
    <row r="14" ht="10" customHeight="1" s="7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</row>
    <row r="15" ht="30" customHeight="1" s="7">
      <c r="B15" s="18" t="inlineStr">
        <is>
          <t>TRAVAIL SUR SITE</t>
        </is>
      </c>
      <c r="C15" s="18" t="inlineStr">
        <is>
          <t>NOTES</t>
        </is>
      </c>
      <c r="D15" s="18" t="inlineStr">
        <is>
          <t>COÛT TOTAL</t>
        </is>
      </c>
      <c r="E15" s="18" t="inlineStr">
        <is>
          <t>COÛT/PI²</t>
        </is>
      </c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</row>
    <row r="16" ht="25" customHeight="1" s="7">
      <c r="B16" s="19" t="inlineStr">
        <is>
          <t>ARPENTAGE</t>
        </is>
      </c>
      <c r="C16" s="20" t="n"/>
      <c r="D16" s="51" t="n">
        <v>0</v>
      </c>
      <c r="E16" s="52">
        <f>D16/CORE_SF</f>
        <v/>
      </c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</row>
    <row r="17" ht="25" customHeight="1" s="7">
      <c r="B17" s="9" t="inlineStr">
        <is>
          <t>DÉMOLITION</t>
        </is>
      </c>
      <c r="C17" s="17" t="n"/>
      <c r="D17" s="53" t="n">
        <v>0</v>
      </c>
      <c r="E17" s="54">
        <f>D17/CORE_SF</f>
        <v/>
      </c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</row>
    <row r="18" ht="25" customHeight="1" s="7">
      <c r="B18" s="22" t="inlineStr">
        <is>
          <t>CONTRÔLE DE L’ÉROSION</t>
        </is>
      </c>
      <c r="C18" s="20" t="n"/>
      <c r="D18" s="53" t="n">
        <v>0</v>
      </c>
      <c r="E18" s="52">
        <f>D18/CORE_SF</f>
        <v/>
      </c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</row>
    <row r="19" ht="25" customHeight="1" s="7">
      <c r="B19" s="9" t="inlineStr">
        <is>
          <t>ÉGOUTS ET EAU</t>
        </is>
      </c>
      <c r="C19" s="17" t="n"/>
      <c r="D19" s="53" t="n">
        <v>0</v>
      </c>
      <c r="E19" s="54">
        <f>D19/CORE_SF</f>
        <v/>
      </c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</row>
    <row r="20" ht="25" customHeight="1" s="7">
      <c r="B20" s="22" t="inlineStr">
        <is>
          <t>ÉGOUT PLUVIAL</t>
        </is>
      </c>
      <c r="C20" s="20" t="n"/>
      <c r="D20" s="53" t="n">
        <v>0</v>
      </c>
      <c r="E20" s="52">
        <f>D20/CORE_SF</f>
        <v/>
      </c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</row>
    <row r="21" ht="25" customHeight="1" s="7">
      <c r="B21" s="9" t="inlineStr">
        <is>
          <t>PAVAGE EN BÉTON</t>
        </is>
      </c>
      <c r="C21" s="17" t="n"/>
      <c r="D21" s="53" t="n">
        <v>0</v>
      </c>
      <c r="E21" s="54">
        <f>D21/CORE_SF</f>
        <v/>
      </c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</row>
    <row r="22" ht="25" customHeight="1" s="7">
      <c r="B22" s="22" t="inlineStr">
        <is>
          <t>AMÉNAGEMENT PAYSAGER</t>
        </is>
      </c>
      <c r="C22" s="20" t="n"/>
      <c r="D22" s="53" t="n">
        <v>0</v>
      </c>
      <c r="E22" s="52">
        <f>D22/CORE_SF</f>
        <v/>
      </c>
      <c r="F22" s="1" t="n"/>
      <c r="G22" s="1" t="inlineStr">
        <is>
          <t xml:space="preserve"> </t>
        </is>
      </c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</row>
    <row r="23" ht="25" customHeight="1" s="7">
      <c r="B23" s="9" t="inlineStr">
        <is>
          <t>IRRIGATION</t>
        </is>
      </c>
      <c r="C23" s="17" t="n"/>
      <c r="D23" s="53" t="n">
        <v>0</v>
      </c>
      <c r="E23" s="54">
        <f>D23/CORE_SF</f>
        <v/>
      </c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</row>
    <row r="24" ht="25" customHeight="1" s="7">
      <c r="B24" s="22" t="inlineStr">
        <is>
          <t>MURS DE SOUTÈNEMENT</t>
        </is>
      </c>
      <c r="C24" s="20" t="n"/>
      <c r="D24" s="53" t="n">
        <v>0</v>
      </c>
      <c r="E24" s="52">
        <f>D24/CORE_SF</f>
        <v/>
      </c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</row>
    <row r="25" ht="25" customHeight="1" s="7">
      <c r="B25" s="9" t="inlineStr">
        <is>
          <t>MOBILIER DE SITE</t>
        </is>
      </c>
      <c r="C25" s="17" t="n"/>
      <c r="D25" s="53" t="n">
        <v>0</v>
      </c>
      <c r="E25" s="54">
        <f>D25/CORE_SF</f>
        <v/>
      </c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</row>
    <row r="26" ht="25" customHeight="1" s="7">
      <c r="B26" s="22" t="inlineStr">
        <is>
          <t>LOCATION D’ÉQUIPEMENT</t>
        </is>
      </c>
      <c r="C26" s="20" t="n"/>
      <c r="D26" s="53" t="n">
        <v>0</v>
      </c>
      <c r="E26" s="52">
        <f>D26/CORE_SF</f>
        <v/>
      </c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</row>
    <row r="27" ht="25" customHeight="1" s="7">
      <c r="B27" s="9" t="inlineStr">
        <is>
          <t>ÉCLAIRAGE</t>
        </is>
      </c>
      <c r="C27" s="17" t="n"/>
      <c r="D27" s="53" t="n">
        <v>0</v>
      </c>
      <c r="E27" s="54">
        <f>D27/CORE_SF</f>
        <v/>
      </c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</row>
    <row r="28" ht="25" customHeight="1" s="7">
      <c r="B28" s="22" t="inlineStr">
        <is>
          <t>SÉCURITÉ DU SITE</t>
        </is>
      </c>
      <c r="C28" s="20" t="n"/>
      <c r="D28" s="53" t="n">
        <v>0</v>
      </c>
      <c r="E28" s="52">
        <f>D28/CORE_SF</f>
        <v/>
      </c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</row>
    <row r="29" ht="25" customHeight="1" s="7">
      <c r="B29" s="9" t="inlineStr">
        <is>
          <t>BENNES À ORDURES</t>
        </is>
      </c>
      <c r="C29" s="17" t="n"/>
      <c r="D29" s="53" t="n">
        <v>0</v>
      </c>
      <c r="E29" s="54">
        <f>D29/CORE_SF</f>
        <v/>
      </c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</row>
    <row r="30" ht="25" customHeight="1" s="7">
      <c r="B30" s="22" t="inlineStr">
        <is>
          <t>CLÔTURE TEMPORAIRE</t>
        </is>
      </c>
      <c r="C30" s="20" t="n"/>
      <c r="D30" s="53" t="n">
        <v>0</v>
      </c>
      <c r="E30" s="52">
        <f>D30/CORE_SF</f>
        <v/>
      </c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</row>
    <row r="31" ht="25" customHeight="1" s="7">
      <c r="B31" s="9" t="inlineStr">
        <is>
          <t>NETTOYAGE FINAL</t>
        </is>
      </c>
      <c r="C31" s="17" t="n"/>
      <c r="D31" s="53" t="n">
        <v>0</v>
      </c>
      <c r="E31" s="54">
        <f>D31/CORE_SF</f>
        <v/>
      </c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</row>
    <row r="32" ht="25" customHeight="1" s="7">
      <c r="B32" s="23" t="inlineStr">
        <is>
          <t>COÛTS TOTAUX DU SITE</t>
        </is>
      </c>
      <c r="C32" s="23" t="n"/>
      <c r="D32" s="55">
        <f>SUM(D16:D31)</f>
        <v/>
      </c>
      <c r="E32" s="55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</row>
    <row r="33" ht="10" customHeight="1" s="7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</row>
    <row r="34" ht="30" customHeight="1" s="7">
      <c r="B34" s="12" t="inlineStr">
        <is>
          <t>BÂTIMENT</t>
        </is>
      </c>
      <c r="C34" s="12" t="inlineStr">
        <is>
          <t>NOTES</t>
        </is>
      </c>
      <c r="D34" s="12" t="inlineStr">
        <is>
          <t>COÛT TOTAL</t>
        </is>
      </c>
      <c r="E34" s="12" t="inlineStr">
        <is>
          <t>COÛT/PI²</t>
        </is>
      </c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</row>
    <row r="35" ht="25" customHeight="1" s="7">
      <c r="B35" s="10" t="inlineStr">
        <is>
          <t>BARRES D’ARMATURE ET BÉTON</t>
        </is>
      </c>
      <c r="C35" s="16" t="n"/>
      <c r="D35" s="51" t="n">
        <v>0</v>
      </c>
      <c r="E35" s="56">
        <f>D35/CORE_SF</f>
        <v/>
      </c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</row>
    <row r="36" ht="25" customHeight="1" s="7">
      <c r="B36" s="9" t="inlineStr">
        <is>
          <t>MÉTAUX STRUCTURELS</t>
        </is>
      </c>
      <c r="C36" s="17" t="n"/>
      <c r="D36" s="53" t="n">
        <v>0</v>
      </c>
      <c r="E36" s="54">
        <f>D36/CORE_SF</f>
        <v/>
      </c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</row>
    <row r="37" ht="25" customHeight="1" s="7">
      <c r="B37" s="8" t="inlineStr">
        <is>
          <t>ISOLATION</t>
        </is>
      </c>
      <c r="C37" s="16" t="n"/>
      <c r="D37" s="53" t="n">
        <v>0</v>
      </c>
      <c r="E37" s="56">
        <f>D37/CORE_SF</f>
        <v/>
      </c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</row>
    <row r="38" ht="25" customHeight="1" s="7">
      <c r="B38" s="9" t="inlineStr">
        <is>
          <t>IMPERMÉABILISATION</t>
        </is>
      </c>
      <c r="C38" s="17" t="n"/>
      <c r="D38" s="53" t="n">
        <v>0</v>
      </c>
      <c r="E38" s="54">
        <f>D38/CORE_SF</f>
        <v/>
      </c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</row>
    <row r="39" ht="25" customHeight="1" s="7">
      <c r="B39" s="8" t="inlineStr">
        <is>
          <t>TOITURE</t>
        </is>
      </c>
      <c r="C39" s="16" t="n"/>
      <c r="D39" s="53" t="n">
        <v>0</v>
      </c>
      <c r="E39" s="56">
        <f>D39/CORE_SF</f>
        <v/>
      </c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</row>
    <row r="40" ht="25" customHeight="1" s="7">
      <c r="B40" s="9" t="inlineStr">
        <is>
          <t>BARDAGE</t>
        </is>
      </c>
      <c r="C40" s="17" t="n"/>
      <c r="D40" s="53" t="n">
        <v>0</v>
      </c>
      <c r="E40" s="54">
        <f>D40/CORE_SF</f>
        <v/>
      </c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</row>
    <row r="41" ht="25" customHeight="1" s="7">
      <c r="B41" s="8" t="inlineStr">
        <is>
          <t>MENUISERIE RUGUEUSE</t>
        </is>
      </c>
      <c r="C41" s="16" t="n"/>
      <c r="D41" s="53" t="n">
        <v>0</v>
      </c>
      <c r="E41" s="56">
        <f>D41/CORE_SF</f>
        <v/>
      </c>
      <c r="F41" s="1" t="n"/>
      <c r="G41" s="1" t="inlineStr">
        <is>
          <t xml:space="preserve"> </t>
        </is>
      </c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</row>
    <row r="42" ht="25" customHeight="1" s="7">
      <c r="B42" s="9" t="inlineStr">
        <is>
          <t>SCELLANTS ET CALFEUTRAGE</t>
        </is>
      </c>
      <c r="C42" s="17" t="n"/>
      <c r="D42" s="53" t="n">
        <v>0</v>
      </c>
      <c r="E42" s="54">
        <f>D42/CORE_SF</f>
        <v/>
      </c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</row>
    <row r="43" ht="25" customHeight="1" s="7">
      <c r="B43" s="8" t="inlineStr">
        <is>
          <t>PORTES ET QUINCAILLERIE</t>
        </is>
      </c>
      <c r="C43" s="16" t="n"/>
      <c r="D43" s="53" t="n">
        <v>0</v>
      </c>
      <c r="E43" s="56">
        <f>D43/CORE_SF</f>
        <v/>
      </c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</row>
    <row r="44" ht="25" customHeight="1" s="7">
      <c r="B44" s="9" t="inlineStr">
        <is>
          <t>WINDOWS</t>
        </is>
      </c>
      <c r="C44" s="17" t="n"/>
      <c r="D44" s="53" t="n">
        <v>0</v>
      </c>
      <c r="E44" s="54">
        <f>D44/CORE_SF</f>
        <v/>
      </c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</row>
    <row r="45" ht="25" customHeight="1" s="7">
      <c r="B45" s="8" t="inlineStr">
        <is>
          <t>CLOISON SÈCHE</t>
        </is>
      </c>
      <c r="C45" s="16" t="n"/>
      <c r="D45" s="53" t="n">
        <v>0</v>
      </c>
      <c r="E45" s="56">
        <f>D45/CORE_SF</f>
        <v/>
      </c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</row>
    <row r="46" ht="25" customHeight="1" s="7">
      <c r="B46" s="9" t="inlineStr">
        <is>
          <t>PLANCHER</t>
        </is>
      </c>
      <c r="C46" s="17" t="n"/>
      <c r="D46" s="53" t="n">
        <v>0</v>
      </c>
      <c r="E46" s="54">
        <f>D46/CORE_SF</f>
        <v/>
      </c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</row>
    <row r="47" ht="25" customHeight="1" s="7">
      <c r="B47" s="8" t="inlineStr">
        <is>
          <t>CARRELAGE CÉRAMIQUE</t>
        </is>
      </c>
      <c r="C47" s="16" t="n"/>
      <c r="D47" s="53" t="n">
        <v>0</v>
      </c>
      <c r="E47" s="56">
        <f>D47/CORE_SF</f>
        <v/>
      </c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</row>
    <row r="48" ht="25" customHeight="1" s="7">
      <c r="B48" s="9" t="inlineStr">
        <is>
          <t>CLOISONS DE TOILETTE</t>
        </is>
      </c>
      <c r="C48" s="17" t="n"/>
      <c r="D48" s="53" t="n">
        <v>0</v>
      </c>
      <c r="E48" s="54">
        <f>D48/CORE_SF</f>
        <v/>
      </c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</row>
    <row r="49" ht="25" customHeight="1" s="7">
      <c r="B49" s="8" t="inlineStr">
        <is>
          <t>PLOMBERIE</t>
        </is>
      </c>
      <c r="C49" s="16" t="n"/>
      <c r="D49" s="53" t="n">
        <v>0</v>
      </c>
      <c r="E49" s="56">
        <f>D49/CORE_SF</f>
        <v/>
      </c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</row>
    <row r="50" ht="25" customHeight="1" s="7">
      <c r="B50" s="9" t="inlineStr">
        <is>
          <t>PEINTURE</t>
        </is>
      </c>
      <c r="C50" s="17" t="n"/>
      <c r="D50" s="53" t="n">
        <v>0</v>
      </c>
      <c r="E50" s="54">
        <f>D50/CORE_SF</f>
        <v/>
      </c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</row>
    <row r="51" ht="25" customHeight="1" s="7">
      <c r="B51" s="8" t="inlineStr">
        <is>
          <t>ASCENSEURS</t>
        </is>
      </c>
      <c r="C51" s="16" t="n"/>
      <c r="D51" s="53" t="n">
        <v>0</v>
      </c>
      <c r="E51" s="56">
        <f>D51/CORE_SF</f>
        <v/>
      </c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</row>
    <row r="52" ht="25" customHeight="1" s="7">
      <c r="B52" s="9" t="inlineStr">
        <is>
          <t>CHAUFFAGE</t>
        </is>
      </c>
      <c r="C52" s="17" t="n"/>
      <c r="D52" s="53" t="n">
        <v>0</v>
      </c>
      <c r="E52" s="54">
        <f>D52/CORE_SF</f>
        <v/>
      </c>
      <c r="F52" s="1" t="n"/>
      <c r="G52" s="1" t="inlineStr">
        <is>
          <t xml:space="preserve"> </t>
        </is>
      </c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</row>
    <row r="53" ht="25" customHeight="1" s="7">
      <c r="B53" s="8" t="inlineStr">
        <is>
          <t>FEU</t>
        </is>
      </c>
      <c r="C53" s="16" t="n"/>
      <c r="D53" s="53" t="n">
        <v>0</v>
      </c>
      <c r="E53" s="56">
        <f>D53/CORE_SF</f>
        <v/>
      </c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</row>
    <row r="54" ht="25" customHeight="1" s="7">
      <c r="B54" s="9" t="inlineStr">
        <is>
          <t>SPÉCIALITÉS DU PROJET</t>
        </is>
      </c>
      <c r="C54" s="17" t="n"/>
      <c r="D54" s="53" t="n">
        <v>0</v>
      </c>
      <c r="E54" s="54">
        <f>D54/CORE_SF</f>
        <v/>
      </c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</row>
    <row r="55" ht="25" customHeight="1" s="7">
      <c r="B55" s="8" t="inlineStr">
        <is>
          <t>NETTOYAGE FINAL</t>
        </is>
      </c>
      <c r="C55" s="16" t="n"/>
      <c r="D55" s="53" t="n">
        <v>0</v>
      </c>
      <c r="E55" s="56">
        <f>D55/CORE_SF</f>
        <v/>
      </c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</row>
    <row r="56" ht="25" customHeight="1" s="7">
      <c r="B56" s="25" t="inlineStr">
        <is>
          <t>COÛTS TOTAUX DE CONSTRUCTION</t>
        </is>
      </c>
      <c r="C56" s="25" t="n"/>
      <c r="D56" s="57">
        <f>SUM(D35:D55)</f>
        <v/>
      </c>
      <c r="E56" s="57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</row>
  </sheetData>
  <pageMargins left="0.4" right="0.4" top="0.4" bottom="0.4" header="0" footer="0"/>
  <pageSetup orientation="portrait" scale="78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7"/>
    <row r="2" ht="93" customHeight="1" s="7">
      <c r="B2" s="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2015-10-13T21:42:08Z</dcterms:created>
  <dcterms:modified xmlns:dcterms="http://purl.org/dc/terms/" xmlns:xsi="http://www.w3.org/2001/XMLSchema-instance" xsi:type="dcterms:W3CDTF">2020-04-21T18:41:04Z</dcterms:modified>
  <cp:lastModifiedBy>ragaz</cp:lastModifiedBy>
</cp:coreProperties>
</file>