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3FBB228A-CA98-D34B-9AE1-B3803EF67F67}" xr6:coauthVersionLast="47" xr6:coauthVersionMax="47" xr10:uidLastSave="{00000000-0000-0000-0000-000000000000}"/>
  <bookViews>
    <workbookView xWindow="0" yWindow="500" windowWidth="28800" windowHeight="15640" tabRatio="500" xr2:uid="{00000000-000D-0000-FFFF-FFFF00000000}"/>
  </bookViews>
  <sheets>
    <sheet name="EXEMPLE Rapport annuel des vent" sheetId="3" r:id="rId1"/>
    <sheet name="VIDE Rapport annuel des ventes" sheetId="1" r:id="rId2"/>
    <sheet name="- Exclusion de responsabilité -" sheetId="2" r:id="rId3"/>
  </sheets>
  <definedNames>
    <definedName name="_xlnm.Print_Area" localSheetId="0">'EXEMPLE Rapport annuel des vent'!$A$1:$L$93</definedName>
    <definedName name="_xlnm.Print_Area" localSheetId="1">'VIDE Rapport annuel des ventes'!$A$1:$L$93</definedName>
  </definedNames>
  <calcPr calcId="191028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3" i="3" l="1"/>
  <c r="K93" i="3"/>
  <c r="J93" i="3"/>
  <c r="I93" i="3"/>
  <c r="H93" i="3"/>
  <c r="G93" i="3"/>
  <c r="F93" i="3"/>
  <c r="E93" i="3"/>
  <c r="D93" i="3"/>
  <c r="C93" i="3"/>
  <c r="L92" i="3"/>
  <c r="K92" i="3"/>
  <c r="J92" i="3"/>
  <c r="I92" i="3"/>
  <c r="H92" i="3"/>
  <c r="G92" i="3"/>
  <c r="F92" i="3"/>
  <c r="E92" i="3"/>
  <c r="D92" i="3"/>
  <c r="C92" i="3"/>
  <c r="L91" i="3"/>
  <c r="K91" i="3"/>
  <c r="J91" i="3"/>
  <c r="I91" i="3"/>
  <c r="H91" i="3"/>
  <c r="G91" i="3"/>
  <c r="F91" i="3"/>
  <c r="E91" i="3"/>
  <c r="D91" i="3"/>
  <c r="C91" i="3"/>
  <c r="L90" i="3"/>
  <c r="K90" i="3"/>
  <c r="J90" i="3"/>
  <c r="I90" i="3"/>
  <c r="H90" i="3"/>
  <c r="G90" i="3"/>
  <c r="F90" i="3"/>
  <c r="E90" i="3"/>
  <c r="D90" i="3"/>
  <c r="C90" i="3"/>
  <c r="L85" i="3"/>
  <c r="K85" i="3"/>
  <c r="J85" i="3"/>
  <c r="I85" i="3"/>
  <c r="H85" i="3"/>
  <c r="G85" i="3"/>
  <c r="F85" i="3"/>
  <c r="E85" i="3"/>
  <c r="D85" i="3"/>
  <c r="C85" i="3"/>
  <c r="L84" i="3"/>
  <c r="K84" i="3"/>
  <c r="J84" i="3"/>
  <c r="I84" i="3"/>
  <c r="H84" i="3"/>
  <c r="G84" i="3"/>
  <c r="F84" i="3"/>
  <c r="E84" i="3"/>
  <c r="D84" i="3"/>
  <c r="C84" i="3"/>
  <c r="L83" i="3"/>
  <c r="K83" i="3"/>
  <c r="J83" i="3"/>
  <c r="I83" i="3"/>
  <c r="H83" i="3"/>
  <c r="G83" i="3"/>
  <c r="F83" i="3"/>
  <c r="E83" i="3"/>
  <c r="D83" i="3"/>
  <c r="C83" i="3"/>
  <c r="L82" i="3"/>
  <c r="K82" i="3"/>
  <c r="J82" i="3"/>
  <c r="I82" i="3"/>
  <c r="H82" i="3"/>
  <c r="G82" i="3"/>
  <c r="F82" i="3"/>
  <c r="E82" i="3"/>
  <c r="D82" i="3"/>
  <c r="C82" i="3"/>
  <c r="L78" i="3"/>
  <c r="K78" i="3"/>
  <c r="J78" i="3"/>
  <c r="I78" i="3"/>
  <c r="H78" i="3"/>
  <c r="G78" i="3"/>
  <c r="F78" i="3"/>
  <c r="E78" i="3"/>
  <c r="D78" i="3"/>
  <c r="C78" i="3"/>
  <c r="L77" i="3"/>
  <c r="K77" i="3"/>
  <c r="J77" i="3"/>
  <c r="I77" i="3"/>
  <c r="H77" i="3"/>
  <c r="G77" i="3"/>
  <c r="F77" i="3"/>
  <c r="E77" i="3"/>
  <c r="D77" i="3"/>
  <c r="C77" i="3"/>
  <c r="L76" i="3"/>
  <c r="K76" i="3"/>
  <c r="J76" i="3"/>
  <c r="I76" i="3"/>
  <c r="H76" i="3"/>
  <c r="G76" i="3"/>
  <c r="F76" i="3"/>
  <c r="E76" i="3"/>
  <c r="D76" i="3"/>
  <c r="C76" i="3"/>
  <c r="L75" i="3"/>
  <c r="K75" i="3"/>
  <c r="J75" i="3"/>
  <c r="I75" i="3"/>
  <c r="H75" i="3"/>
  <c r="G75" i="3"/>
  <c r="F75" i="3"/>
  <c r="E75" i="3"/>
  <c r="D75" i="3"/>
  <c r="C75" i="3"/>
  <c r="L70" i="3"/>
  <c r="K70" i="3"/>
  <c r="J70" i="3"/>
  <c r="I70" i="3"/>
  <c r="H70" i="3"/>
  <c r="G70" i="3"/>
  <c r="F70" i="3"/>
  <c r="E70" i="3"/>
  <c r="D70" i="3"/>
  <c r="L71" i="3"/>
  <c r="C70" i="3"/>
  <c r="I71" i="3"/>
  <c r="L49" i="3"/>
  <c r="K49" i="3"/>
  <c r="J49" i="3"/>
  <c r="I49" i="3"/>
  <c r="C49" i="3"/>
  <c r="E49" i="3"/>
  <c r="G49" i="3"/>
  <c r="I50" i="3"/>
  <c r="H49" i="3"/>
  <c r="F49" i="3"/>
  <c r="D49" i="3"/>
  <c r="L50" i="3"/>
  <c r="C28" i="3"/>
  <c r="E28" i="3"/>
  <c r="G28" i="3"/>
  <c r="I28" i="3"/>
  <c r="K28" i="3"/>
  <c r="I29" i="3"/>
  <c r="L28" i="3"/>
  <c r="J28" i="3"/>
  <c r="H28" i="3"/>
  <c r="F28" i="3"/>
  <c r="D28" i="3"/>
  <c r="L29" i="3"/>
  <c r="C75" i="1"/>
  <c r="D75" i="1"/>
  <c r="E75" i="1"/>
  <c r="F75" i="1"/>
  <c r="G75" i="1"/>
  <c r="H75" i="1"/>
  <c r="I75" i="1"/>
  <c r="J75" i="1"/>
  <c r="K75" i="1"/>
  <c r="L75" i="1"/>
  <c r="C76" i="1"/>
  <c r="D76" i="1"/>
  <c r="E76" i="1"/>
  <c r="F76" i="1"/>
  <c r="G76" i="1"/>
  <c r="H76" i="1"/>
  <c r="I76" i="1"/>
  <c r="J76" i="1"/>
  <c r="K76" i="1"/>
  <c r="L76" i="1"/>
  <c r="C77" i="1"/>
  <c r="D77" i="1"/>
  <c r="E77" i="1"/>
  <c r="F77" i="1"/>
  <c r="G77" i="1"/>
  <c r="H77" i="1"/>
  <c r="I77" i="1"/>
  <c r="J77" i="1"/>
  <c r="K77" i="1"/>
  <c r="L77" i="1"/>
  <c r="C78" i="1"/>
  <c r="D78" i="1"/>
  <c r="E78" i="1"/>
  <c r="F78" i="1"/>
  <c r="G78" i="1"/>
  <c r="H78" i="1"/>
  <c r="I78" i="1"/>
  <c r="J78" i="1"/>
  <c r="K78" i="1"/>
  <c r="L78" i="1"/>
  <c r="C82" i="1"/>
  <c r="D82" i="1"/>
  <c r="E82" i="1"/>
  <c r="F82" i="1"/>
  <c r="G82" i="1"/>
  <c r="H82" i="1"/>
  <c r="I82" i="1"/>
  <c r="J82" i="1"/>
  <c r="K82" i="1"/>
  <c r="L82" i="1"/>
  <c r="C83" i="1"/>
  <c r="D83" i="1"/>
  <c r="E83" i="1"/>
  <c r="F83" i="1"/>
  <c r="G83" i="1"/>
  <c r="H83" i="1"/>
  <c r="I83" i="1"/>
  <c r="J83" i="1"/>
  <c r="K83" i="1"/>
  <c r="L83" i="1"/>
  <c r="C84" i="1"/>
  <c r="D84" i="1"/>
  <c r="E84" i="1"/>
  <c r="F84" i="1"/>
  <c r="G84" i="1"/>
  <c r="H84" i="1"/>
  <c r="I84" i="1"/>
  <c r="J84" i="1"/>
  <c r="K84" i="1"/>
  <c r="L84" i="1"/>
  <c r="C85" i="1"/>
  <c r="D85" i="1"/>
  <c r="E85" i="1"/>
  <c r="F85" i="1"/>
  <c r="G85" i="1"/>
  <c r="H85" i="1"/>
  <c r="I85" i="1"/>
  <c r="J85" i="1"/>
  <c r="K85" i="1"/>
  <c r="L85" i="1"/>
  <c r="C90" i="1"/>
  <c r="D90" i="1"/>
  <c r="E90" i="1"/>
  <c r="F90" i="1"/>
  <c r="G90" i="1"/>
  <c r="H90" i="1"/>
  <c r="I90" i="1"/>
  <c r="J90" i="1"/>
  <c r="K90" i="1"/>
  <c r="L90" i="1"/>
  <c r="C91" i="1"/>
  <c r="D91" i="1"/>
  <c r="E91" i="1"/>
  <c r="F91" i="1"/>
  <c r="G91" i="1"/>
  <c r="H91" i="1"/>
  <c r="I91" i="1"/>
  <c r="J91" i="1"/>
  <c r="K91" i="1"/>
  <c r="L91" i="1"/>
  <c r="C92" i="1"/>
  <c r="D92" i="1"/>
  <c r="E92" i="1"/>
  <c r="F92" i="1"/>
  <c r="G92" i="1"/>
  <c r="H92" i="1"/>
  <c r="I92" i="1"/>
  <c r="J92" i="1"/>
  <c r="K92" i="1"/>
  <c r="L92" i="1"/>
  <c r="C93" i="1"/>
  <c r="D93" i="1"/>
  <c r="E93" i="1"/>
  <c r="F93" i="1"/>
  <c r="G93" i="1"/>
  <c r="H93" i="1"/>
  <c r="I93" i="1"/>
  <c r="J93" i="1"/>
  <c r="K93" i="1"/>
  <c r="L93" i="1"/>
  <c r="L29" i="1"/>
  <c r="I29" i="1"/>
  <c r="L50" i="1"/>
  <c r="I50" i="1"/>
  <c r="L71" i="1"/>
  <c r="I71" i="1"/>
</calcChain>
</file>

<file path=xl/sharedStrings.xml><?xml version="1.0" encoding="utf-8"?>
<sst xmlns="http://schemas.openxmlformats.org/spreadsheetml/2006/main" count="281" uniqueCount="45">
  <si>
    <t>EST</t>
  </si>
  <si>
    <t>MIDWEST</t>
  </si>
  <si>
    <t>Prod1</t>
  </si>
  <si>
    <t>Prod2</t>
  </si>
  <si>
    <t>Prod3</t>
  </si>
  <si>
    <t>Prod4</t>
  </si>
  <si>
    <t>Prod5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</si>
  <si>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</si>
  <si>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ANNUEL DE PERFORMANCE DES VENTES</t>
  </si>
  <si>
    <t>STATISTIQUES SUR LES PRODUITS</t>
  </si>
  <si>
    <t>PRODUIT</t>
  </si>
  <si>
    <t>ESTIMATION</t>
  </si>
  <si>
    <t>RÉEL</t>
  </si>
  <si>
    <t>2024 T1</t>
  </si>
  <si>
    <t>2024 T2</t>
  </si>
  <si>
    <t>2024 T3</t>
  </si>
  <si>
    <t>2024 T4</t>
  </si>
  <si>
    <t>2025 T1</t>
  </si>
  <si>
    <t>2025 T2</t>
  </si>
  <si>
    <t>2025 T3</t>
  </si>
  <si>
    <t>2025 T4</t>
  </si>
  <si>
    <t>2026 T1</t>
  </si>
  <si>
    <t>2026 T2</t>
  </si>
  <si>
    <t>2026 T3</t>
  </si>
  <si>
    <t>2026 T4</t>
  </si>
  <si>
    <t>TOTAL ESTIMATION</t>
  </si>
  <si>
    <t>TOTAL RÉEL</t>
  </si>
  <si>
    <t>STATISTIQUES DES COMMERCIAUX</t>
  </si>
  <si>
    <t>REPRÉSENTANT</t>
  </si>
  <si>
    <t>Représentant1</t>
  </si>
  <si>
    <t>Représentant2</t>
  </si>
  <si>
    <t>Représentant3</t>
  </si>
  <si>
    <t>Représentant4</t>
  </si>
  <si>
    <t>Représentant5</t>
  </si>
  <si>
    <t>2027 T1</t>
  </si>
  <si>
    <t>2027 T2</t>
  </si>
  <si>
    <t>2027 T3</t>
  </si>
  <si>
    <t>2027 T4</t>
  </si>
  <si>
    <t>STATISTIQUES RÉGIONALES</t>
  </si>
  <si>
    <t>RÉGION</t>
  </si>
  <si>
    <t>MONTAGNE</t>
  </si>
  <si>
    <t>OUEST</t>
  </si>
  <si>
    <t>HORS DES ÉTATS-UNIS</t>
  </si>
  <si>
    <t>DEVIS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</si>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</sst>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b/>
      <sz val="14"/>
      <color theme="0"/>
      <name val="Century Gothic"/>
      <family val="1"/>
    </font>
    <font>
      <b/>
      <sz val="12"/>
      <color theme="0"/>
      <name val="Century Gothic"/>
      <family val="1"/>
    </font>
    <font>
      <sz val="14"/>
      <color theme="0"/>
      <name val="Century Gothic"/>
      <family val="2"/>
    </font>
    <font>
      <b/>
      <sz val="10"/>
      <color theme="1" tint="0.34998626667073579"/>
      <name val="Century Gothic"/>
      <family val="1"/>
    </font>
    <font>
      <sz val="22"/>
      <color theme="1"/>
      <name val="Century Gothic"/>
      <family val="1"/>
    </font>
    <font>
      <sz val="22"/>
      <color theme="1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wrapText="1"/>
    </xf>
    <xf numFmtId="0" fontId="8" fillId="0" borderId="0" xfId="24"/>
    <xf numFmtId="0" fontId="9" fillId="0" borderId="5" xfId="24" applyFont="1" applyBorder="1" applyAlignment="1">
      <alignment horizontal="left" vertical="center" wrapText="1" indent="2"/>
    </xf>
    <xf numFmtId="0" fontId="7" fillId="4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wrapText="1" indent="1"/>
    </xf>
    <xf numFmtId="164" fontId="4" fillId="2" borderId="6" xfId="1" applyNumberFormat="1" applyFont="1" applyFill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horizontal="left" vertical="center" wrapText="1" indent="1"/>
    </xf>
    <xf numFmtId="164" fontId="5" fillId="5" borderId="6" xfId="0" applyNumberFormat="1" applyFont="1" applyFill="1" applyBorder="1" applyAlignment="1">
      <alignment horizontal="left" vertical="center" wrapText="1" indent="1"/>
    </xf>
    <xf numFmtId="0" fontId="13" fillId="3" borderId="6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wrapText="1"/>
    </xf>
    <xf numFmtId="0" fontId="13" fillId="7" borderId="6" xfId="0" applyFont="1" applyFill="1" applyBorder="1" applyAlignment="1">
      <alignment horizontal="left" vertical="center" indent="1"/>
    </xf>
    <xf numFmtId="0" fontId="5" fillId="10" borderId="6" xfId="0" applyFont="1" applyFill="1" applyBorder="1" applyAlignment="1">
      <alignment horizontal="left" vertical="center" wrapText="1" indent="1"/>
    </xf>
    <xf numFmtId="164" fontId="4" fillId="10" borderId="6" xfId="1" applyNumberFormat="1" applyFont="1" applyFill="1" applyBorder="1" applyAlignment="1">
      <alignment horizontal="left" vertical="center" wrapText="1" indent="1"/>
    </xf>
    <xf numFmtId="0" fontId="4" fillId="10" borderId="6" xfId="0" applyFont="1" applyFill="1" applyBorder="1" applyAlignment="1">
      <alignment horizontal="left" vertical="center" wrapText="1" indent="1"/>
    </xf>
    <xf numFmtId="164" fontId="5" fillId="10" borderId="6" xfId="0" applyNumberFormat="1" applyFont="1" applyFill="1" applyBorder="1" applyAlignment="1">
      <alignment horizontal="left" vertical="center" wrapText="1" indent="1"/>
    </xf>
    <xf numFmtId="0" fontId="5" fillId="9" borderId="1" xfId="0" applyFont="1" applyFill="1" applyBorder="1" applyAlignment="1">
      <alignment horizontal="left" vertical="center" wrapText="1" indent="1"/>
    </xf>
    <xf numFmtId="0" fontId="15" fillId="11" borderId="6" xfId="0" applyFont="1" applyFill="1" applyBorder="1" applyAlignment="1">
      <alignment horizontal="left" vertical="center" indent="1"/>
    </xf>
    <xf numFmtId="0" fontId="15" fillId="11" borderId="6" xfId="0" applyFont="1" applyFill="1" applyBorder="1" applyAlignment="1">
      <alignment horizontal="left" vertical="center" wrapText="1" indent="1"/>
    </xf>
    <xf numFmtId="0" fontId="15" fillId="9" borderId="6" xfId="0" applyFont="1" applyFill="1" applyBorder="1" applyAlignment="1">
      <alignment horizontal="left" vertical="center" wrapText="1" indent="1"/>
    </xf>
    <xf numFmtId="0" fontId="5" fillId="9" borderId="6" xfId="0" applyFont="1" applyFill="1" applyBorder="1" applyAlignment="1">
      <alignment horizontal="left" vertical="center" wrapText="1" indent="1"/>
    </xf>
    <xf numFmtId="164" fontId="6" fillId="9" borderId="6" xfId="1" applyNumberFormat="1" applyFont="1" applyFill="1" applyBorder="1" applyAlignment="1">
      <alignment horizontal="left" vertical="center" wrapText="1" indent="1"/>
    </xf>
    <xf numFmtId="0" fontId="4" fillId="9" borderId="6" xfId="0" applyFont="1" applyFill="1" applyBorder="1" applyAlignment="1">
      <alignment horizontal="left" vertical="center" wrapText="1" indent="1"/>
    </xf>
    <xf numFmtId="164" fontId="5" fillId="9" borderId="6" xfId="0" applyNumberFormat="1" applyFont="1" applyFill="1" applyBorder="1" applyAlignment="1">
      <alignment horizontal="left" vertical="center" wrapText="1" indent="1"/>
    </xf>
    <xf numFmtId="0" fontId="13" fillId="12" borderId="6" xfId="0" applyFont="1" applyFill="1" applyBorder="1" applyAlignment="1">
      <alignment horizontal="left" vertical="center" indent="1"/>
    </xf>
    <xf numFmtId="0" fontId="5" fillId="15" borderId="1" xfId="0" applyFont="1" applyFill="1" applyBorder="1" applyAlignment="1">
      <alignment horizontal="left" vertical="center" wrapText="1" indent="1"/>
    </xf>
    <xf numFmtId="164" fontId="4" fillId="15" borderId="1" xfId="1" applyNumberFormat="1" applyFont="1" applyFill="1" applyBorder="1" applyAlignment="1">
      <alignment horizontal="left" vertical="center" wrapText="1" indent="1"/>
    </xf>
    <xf numFmtId="0" fontId="7" fillId="14" borderId="6" xfId="0" applyFont="1" applyFill="1" applyBorder="1" applyAlignment="1">
      <alignment horizontal="left" vertical="center" indent="1"/>
    </xf>
    <xf numFmtId="0" fontId="15" fillId="14" borderId="6" xfId="0" applyFont="1" applyFill="1" applyBorder="1" applyAlignment="1">
      <alignment horizontal="left" vertical="center" indent="1"/>
    </xf>
    <xf numFmtId="0" fontId="15" fillId="14" borderId="6" xfId="0" applyFont="1" applyFill="1" applyBorder="1" applyAlignment="1">
      <alignment horizontal="left" vertical="center" wrapText="1" indent="1"/>
    </xf>
    <xf numFmtId="0" fontId="5" fillId="15" borderId="6" xfId="0" applyFont="1" applyFill="1" applyBorder="1" applyAlignment="1">
      <alignment horizontal="left" vertical="center" wrapText="1" indent="1"/>
    </xf>
    <xf numFmtId="164" fontId="4" fillId="15" borderId="6" xfId="1" applyNumberFormat="1" applyFont="1" applyFill="1" applyBorder="1" applyAlignment="1">
      <alignment horizontal="left" vertical="center" wrapText="1" indent="1"/>
    </xf>
    <xf numFmtId="164" fontId="6" fillId="15" borderId="6" xfId="1" applyNumberFormat="1" applyFont="1" applyFill="1" applyBorder="1" applyAlignment="1">
      <alignment horizontal="left" vertical="center" wrapText="1" indent="1"/>
    </xf>
    <xf numFmtId="0" fontId="4" fillId="15" borderId="6" xfId="0" applyFont="1" applyFill="1" applyBorder="1" applyAlignment="1">
      <alignment horizontal="left" vertical="center" wrapText="1" indent="1"/>
    </xf>
    <xf numFmtId="164" fontId="5" fillId="15" borderId="6" xfId="0" applyNumberFormat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164" fontId="4" fillId="10" borderId="1" xfId="1" applyNumberFormat="1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indent="1"/>
    </xf>
    <xf numFmtId="164" fontId="4" fillId="9" borderId="1" xfId="1" applyNumberFormat="1" applyFont="1" applyFill="1" applyBorder="1" applyAlignment="1">
      <alignment horizontal="left" vertical="center" wrapText="1" indent="1"/>
    </xf>
    <xf numFmtId="0" fontId="7" fillId="13" borderId="2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7" fillId="0" borderId="0" xfId="0" applyFont="1"/>
    <xf numFmtId="0" fontId="16" fillId="0" borderId="0" xfId="0" applyFont="1"/>
    <xf numFmtId="0" fontId="18" fillId="16" borderId="0" xfId="25" applyFont="1" applyFill="1" applyBorder="1" applyAlignment="1">
      <alignment horizontal="center" vertical="center"/>
    </xf>
    <xf numFmtId="0" fontId="18" fillId="16" borderId="0" xfId="25" applyFont="1" applyFill="1" applyAlignment="1">
      <alignment horizontal="center" vertical="center"/>
    </xf>
    <xf numFmtId="0" fontId="5" fillId="5" borderId="6" xfId="0" applyFont="1" applyFill="1" applyBorder="1" applyAlignment="1">
      <alignment horizontal="right" vertical="center" wrapText="1" indent="1"/>
    </xf>
    <xf numFmtId="0" fontId="5" fillId="5" borderId="6" xfId="0" applyFont="1" applyFill="1" applyBorder="1" applyAlignment="1">
      <alignment horizontal="right" vertical="center" wrapText="1" indent="2"/>
    </xf>
    <xf numFmtId="0" fontId="11" fillId="0" borderId="0" xfId="0" applyFont="1" applyAlignment="1">
      <alignment wrapText="1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right" vertical="center" wrapText="1" indent="1"/>
    </xf>
    <xf numFmtId="0" fontId="5" fillId="5" borderId="8" xfId="0" applyFont="1" applyFill="1" applyBorder="1" applyAlignment="1">
      <alignment horizontal="right" vertical="center" wrapText="1" indent="1"/>
    </xf>
    <xf numFmtId="0" fontId="5" fillId="5" borderId="7" xfId="0" applyFont="1" applyFill="1" applyBorder="1" applyAlignment="1">
      <alignment horizontal="right" vertical="center" wrapText="1" indent="2"/>
    </xf>
    <xf numFmtId="0" fontId="5" fillId="5" borderId="8" xfId="0" applyFont="1" applyFill="1" applyBorder="1" applyAlignment="1">
      <alignment horizontal="right" vertical="center" wrapText="1" indent="2"/>
    </xf>
    <xf numFmtId="0" fontId="14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26">
    <cellStyle name="Currency" xfId="1" builtinId="4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4" builtinId="8" hidden="1"/>
    <cellStyle name="Hyperlink" xfId="6" builtinId="8" hidden="1"/>
    <cellStyle name="Hyperlink" xfId="2" builtinId="8" hidden="1"/>
    <cellStyle name="Hyperlink" xfId="25" builtinId="8"/>
    <cellStyle name="Normal" xfId="0" builtinId="0"/>
    <cellStyle name="Normal 2" xfId="24" xr:uid="{00000000-0005-0000-0000-000000000000}"/>
  </cellStyles>
  <dxfs count="0"/>
  <tableStyles count="0" defaultTableStyle="TableStyleMedium9" defaultPivotStyle="PivotStyleMedium7"/>
  <colors>
    <mruColors>
      <color rgb="FF00BD32"/>
      <color rgb="FF03C25B"/>
      <color rgb="FFDAF3F0"/>
      <color rgb="FFFC8637"/>
      <color rgb="FFD81E03"/>
      <color rgb="FF65AEF0"/>
      <color rgb="FF81C653"/>
      <color rgb="FFFFD32B"/>
      <color rgb="FF8A3BC5"/>
      <color rgb="FF5321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2800" b="0">
                <a:solidFill>
                  <a:schemeClr val="tx2">
                    <a:lumMod val="75000"/>
                  </a:schemeClr>
                </a:solidFill>
              </a:rPr>
              <a:t>STATISTIQUES SUR LES PRODUITS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'EXEMPLE Rapport annuel des vent'!$C$10:$C$11</c:f>
              <c:strCache>
                <c:ptCount val="2"/>
                <c:pt idx="0">
                  <c:v>1</c:v>
                </c:pt>
                <c:pt idx="1">
                  <c:v>ESTIMATION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anchor="ctr" anchorCtr="1">
                  <a:no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1CC4-42D2-9E2C-CF5A9F61B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vent'!$C$12:$C$15</c:f>
              <c:numCache>
                <c:formatCode>_("$"* #,##0_);_("$"* \(#,##0\);_("$"* "-"??_);_(@_)</c:formatCode>
                <c:ptCount val="4"/>
                <c:pt idx="0">
                  <c:v>236047</c:v>
                </c:pt>
                <c:pt idx="1">
                  <c:v>373060</c:v>
                </c:pt>
                <c:pt idx="2">
                  <c:v>224132</c:v>
                </c:pt>
                <c:pt idx="3">
                  <c:v>269305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4-42D2-9E2C-CF5A9F61BA3C}"/>
            </c:ext>
          </c:extLst>
        </c:ser>
        <c:ser>
          <c:idx val="1"/>
          <c:order val="1"/>
          <c:tx>
            <c:strRef>
              <c:f>'EXEMPLE Rapport annuel des vent'!$D$10:$D$11</c:f>
              <c:strCache>
                <c:ptCount val="2"/>
                <c:pt idx="0">
                  <c:v>1</c:v>
                </c:pt>
                <c:pt idx="1">
                  <c:v>RÉEL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vent'!$D$12:$D$15</c:f>
              <c:numCache>
                <c:formatCode>_("$"* #,##0_);_("$"* \(#,##0\);_("$"* "-"??_);_(@_)</c:formatCode>
                <c:ptCount val="4"/>
                <c:pt idx="0">
                  <c:v>328554</c:v>
                </c:pt>
                <c:pt idx="1">
                  <c:v>238136</c:v>
                </c:pt>
                <c:pt idx="2">
                  <c:v>300822</c:v>
                </c:pt>
                <c:pt idx="3">
                  <c:v>315337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4-42D2-9E2C-CF5A9F61BA3C}"/>
            </c:ext>
          </c:extLst>
        </c:ser>
        <c:ser>
          <c:idx val="2"/>
          <c:order val="2"/>
          <c:tx>
            <c:strRef>
              <c:f>'EXEMPLE Rapport annuel des vent'!$E$10:$E$11</c:f>
              <c:strCache>
                <c:ptCount val="2"/>
                <c:pt idx="0">
                  <c:v>2</c:v>
                </c:pt>
                <c:pt idx="1">
                  <c:v>ESTIMATION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vent'!$E$12:$E$15</c:f>
              <c:numCache>
                <c:formatCode>_("$"* #,##0_);_("$"* \(#,##0\);_("$"* "-"??_);_(@_)</c:formatCode>
                <c:ptCount val="4"/>
                <c:pt idx="0">
                  <c:v>350156</c:v>
                </c:pt>
                <c:pt idx="1">
                  <c:v>369399</c:v>
                </c:pt>
                <c:pt idx="2">
                  <c:v>278834</c:v>
                </c:pt>
                <c:pt idx="3">
                  <c:v>264277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C4-42D2-9E2C-CF5A9F61BA3C}"/>
            </c:ext>
          </c:extLst>
        </c:ser>
        <c:ser>
          <c:idx val="3"/>
          <c:order val="3"/>
          <c:tx>
            <c:strRef>
              <c:f>'EXEMPLE Rapport annuel des vent'!$F$10:$F$11</c:f>
              <c:strCache>
                <c:ptCount val="2"/>
                <c:pt idx="0">
                  <c:v>2</c:v>
                </c:pt>
                <c:pt idx="1">
                  <c:v>RÉEL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vent'!$F$12:$F$15</c:f>
              <c:numCache>
                <c:formatCode>_("$"* #,##0_);_("$"* \(#,##0\);_("$"* "-"??_);_(@_)</c:formatCode>
                <c:ptCount val="4"/>
                <c:pt idx="0">
                  <c:v>370834</c:v>
                </c:pt>
                <c:pt idx="1">
                  <c:v>247324</c:v>
                </c:pt>
                <c:pt idx="2">
                  <c:v>237385</c:v>
                </c:pt>
                <c:pt idx="3">
                  <c:v>245048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4-42D2-9E2C-CF5A9F61BA3C}"/>
            </c:ext>
          </c:extLst>
        </c:ser>
        <c:ser>
          <c:idx val="4"/>
          <c:order val="4"/>
          <c:tx>
            <c:strRef>
              <c:f>'EXEMPLE Rapport annuel des vent'!$G$10:$G$11</c:f>
              <c:strCache>
                <c:ptCount val="2"/>
                <c:pt idx="0">
                  <c:v>3</c:v>
                </c:pt>
                <c:pt idx="1">
                  <c:v>ESTIMATION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vent'!$G$12:$G$15</c:f>
              <c:numCache>
                <c:formatCode>_("$"* #,##0_);_("$"* \(#,##0\);_("$"* "-"??_);_(@_)</c:formatCode>
                <c:ptCount val="4"/>
                <c:pt idx="0">
                  <c:v>229432</c:v>
                </c:pt>
                <c:pt idx="1">
                  <c:v>321904</c:v>
                </c:pt>
                <c:pt idx="2">
                  <c:v>230496</c:v>
                </c:pt>
                <c:pt idx="3">
                  <c:v>254328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C4-42D2-9E2C-CF5A9F61BA3C}"/>
            </c:ext>
          </c:extLst>
        </c:ser>
        <c:ser>
          <c:idx val="5"/>
          <c:order val="5"/>
          <c:tx>
            <c:strRef>
              <c:f>'EXEMPLE Rapport annuel des vent'!$H$10:$H$11</c:f>
              <c:strCache>
                <c:ptCount val="2"/>
                <c:pt idx="0">
                  <c:v>3</c:v>
                </c:pt>
                <c:pt idx="1">
                  <c:v>RÉEL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vent'!$H$12:$H$15</c:f>
              <c:numCache>
                <c:formatCode>_("$"* #,##0_);_("$"* \(#,##0\);_("$"* "-"??_);_(@_)</c:formatCode>
                <c:ptCount val="4"/>
                <c:pt idx="0">
                  <c:v>330368</c:v>
                </c:pt>
                <c:pt idx="1">
                  <c:v>279114</c:v>
                </c:pt>
                <c:pt idx="2">
                  <c:v>219257</c:v>
                </c:pt>
                <c:pt idx="3">
                  <c:v>361880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C4-42D2-9E2C-CF5A9F61BA3C}"/>
            </c:ext>
          </c:extLst>
        </c:ser>
        <c:ser>
          <c:idx val="6"/>
          <c:order val="6"/>
          <c:tx>
            <c:strRef>
              <c:f>'EXEMPLE Rapport annuel des vent'!$I$10:$I$11</c:f>
              <c:strCache>
                <c:ptCount val="2"/>
                <c:pt idx="0">
                  <c:v>4</c:v>
                </c:pt>
                <c:pt idx="1">
                  <c:v>ESTIMATION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vent'!$I$12:$I$15</c:f>
              <c:numCache>
                <c:formatCode>_("$"* #,##0_);_("$"* \(#,##0\);_("$"* "-"??_);_(@_)</c:formatCode>
                <c:ptCount val="4"/>
                <c:pt idx="0">
                  <c:v>238175</c:v>
                </c:pt>
                <c:pt idx="1">
                  <c:v>202721</c:v>
                </c:pt>
                <c:pt idx="2">
                  <c:v>253279</c:v>
                </c:pt>
                <c:pt idx="3">
                  <c:v>211847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C4-42D2-9E2C-CF5A9F61BA3C}"/>
            </c:ext>
          </c:extLst>
        </c:ser>
        <c:ser>
          <c:idx val="7"/>
          <c:order val="7"/>
          <c:tx>
            <c:strRef>
              <c:f>'EXEMPLE Rapport annuel des vent'!$J$10:$J$11</c:f>
              <c:strCache>
                <c:ptCount val="2"/>
                <c:pt idx="0">
                  <c:v>4</c:v>
                </c:pt>
                <c:pt idx="1">
                  <c:v>RÉEL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vent'!$J$12:$J$15</c:f>
              <c:numCache>
                <c:formatCode>_("$"* #,##0_);_("$"* \(#,##0\);_("$"* "-"??_);_(@_)</c:formatCode>
                <c:ptCount val="4"/>
                <c:pt idx="0">
                  <c:v>266070</c:v>
                </c:pt>
                <c:pt idx="1">
                  <c:v>353563</c:v>
                </c:pt>
                <c:pt idx="2">
                  <c:v>312586</c:v>
                </c:pt>
                <c:pt idx="3">
                  <c:v>306970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C4-42D2-9E2C-CF5A9F61BA3C}"/>
            </c:ext>
          </c:extLst>
        </c:ser>
        <c:ser>
          <c:idx val="8"/>
          <c:order val="8"/>
          <c:tx>
            <c:strRef>
              <c:f>'EXEMPLE Rapport annuel des vent'!$K$10:$K$11</c:f>
              <c:strCache>
                <c:ptCount val="2"/>
                <c:pt idx="0">
                  <c:v>5</c:v>
                </c:pt>
                <c:pt idx="1">
                  <c:v>ESTIMATION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vent'!$K$12:$K$15</c:f>
              <c:numCache>
                <c:formatCode>_("$"* #,##0_);_("$"* \(#,##0\);_("$"* "-"??_);_(@_)</c:formatCode>
                <c:ptCount val="4"/>
                <c:pt idx="0">
                  <c:v>209115</c:v>
                </c:pt>
                <c:pt idx="1">
                  <c:v>317489</c:v>
                </c:pt>
                <c:pt idx="2">
                  <c:v>203571</c:v>
                </c:pt>
                <c:pt idx="3">
                  <c:v>339945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C4-42D2-9E2C-CF5A9F61BA3C}"/>
            </c:ext>
          </c:extLst>
        </c:ser>
        <c:ser>
          <c:idx val="9"/>
          <c:order val="9"/>
          <c:tx>
            <c:strRef>
              <c:f>'EXEMPLE Rapport annuel des vent'!$L$10:$L$11</c:f>
              <c:strCache>
                <c:ptCount val="2"/>
                <c:pt idx="0">
                  <c:v>5</c:v>
                </c:pt>
                <c:pt idx="1">
                  <c:v>RÉEL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5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'EXEMPLE Rapport annuel des vent'!$B$12:$B$15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vent'!$L$12:$L$15</c:f>
              <c:numCache>
                <c:formatCode>_("$"* #,##0_);_("$"* \(#,##0\);_("$"* "-"??_);_(@_)</c:formatCode>
                <c:ptCount val="4"/>
                <c:pt idx="0">
                  <c:v>217289</c:v>
                </c:pt>
                <c:pt idx="1">
                  <c:v>312312</c:v>
                </c:pt>
                <c:pt idx="2">
                  <c:v>203487</c:v>
                </c:pt>
                <c:pt idx="3">
                  <c:v>374445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C4-42D2-9E2C-CF5A9F61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18244656"/>
        <c:axId val="1218249552"/>
      </c:barChart>
      <c:catAx>
        <c:axId val="121824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18249552"/>
        <c:crosses val="autoZero"/>
        <c:auto val="1"/>
        <c:lblAlgn val="ctr"/>
        <c:lblOffset val="100"/>
        <c:noMultiLvlLbl val="0"/>
      </c:catAx>
      <c:valAx>
        <c:axId val="121824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1824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2800" b="0">
                <a:solidFill>
                  <a:schemeClr val="accent4">
                    <a:lumMod val="75000"/>
                  </a:schemeClr>
                </a:solidFill>
              </a:rPr>
              <a:t>STATISTIQUES DES COMMERCIAUX</a:t>
            </a:r>
          </a:p>
        </c:rich>
      </c:tx>
      <c:layout>
        <c:manualLayout>
          <c:xMode val="edge"/>
          <c:yMode val="edge"/>
          <c:x val="0.38320161814635556"/>
          <c:y val="2.3171168396126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'EXEMPLE Rapport annuel des vent'!$C$31:$C$32</c:f>
              <c:strCache>
                <c:ptCount val="2"/>
                <c:pt idx="0">
                  <c:v>Représentant1</c:v>
                </c:pt>
                <c:pt idx="1">
                  <c:v>ESTIMATION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vent'!$C$33:$C$36</c:f>
              <c:numCache>
                <c:formatCode>_("$"* #,##0_);_("$"* \(#,##0\);_("$"* "-"??_);_(@_)</c:formatCode>
                <c:ptCount val="4"/>
                <c:pt idx="0">
                  <c:v>36047</c:v>
                </c:pt>
                <c:pt idx="1">
                  <c:v>173060</c:v>
                </c:pt>
                <c:pt idx="2">
                  <c:v>24132</c:v>
                </c:pt>
                <c:pt idx="3">
                  <c:v>69305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E99-B9E4-3ED92477B6A8}"/>
            </c:ext>
          </c:extLst>
        </c:ser>
        <c:ser>
          <c:idx val="1"/>
          <c:order val="1"/>
          <c:tx>
            <c:strRef>
              <c:f>'EXEMPLE Rapport annuel des vent'!$D$31:$D$32</c:f>
              <c:strCache>
                <c:ptCount val="2"/>
                <c:pt idx="0">
                  <c:v>Représentant1</c:v>
                </c:pt>
                <c:pt idx="1">
                  <c:v>RÉEL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vent'!$D$33:$D$36</c:f>
              <c:numCache>
                <c:formatCode>_("$"* #,##0_);_("$"* \(#,##0\);_("$"* "-"??_);_(@_)</c:formatCode>
                <c:ptCount val="4"/>
                <c:pt idx="0">
                  <c:v>128554</c:v>
                </c:pt>
                <c:pt idx="1">
                  <c:v>38136</c:v>
                </c:pt>
                <c:pt idx="2">
                  <c:v>100822</c:v>
                </c:pt>
                <c:pt idx="3">
                  <c:v>115337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7-4E99-B9E4-3ED92477B6A8}"/>
            </c:ext>
          </c:extLst>
        </c:ser>
        <c:ser>
          <c:idx val="2"/>
          <c:order val="2"/>
          <c:tx>
            <c:strRef>
              <c:f>'EXEMPLE Rapport annuel des vent'!$E$31:$E$32</c:f>
              <c:strCache>
                <c:ptCount val="2"/>
                <c:pt idx="0">
                  <c:v>Représentant2</c:v>
                </c:pt>
                <c:pt idx="1">
                  <c:v>ESTIMATION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vent'!$E$33:$E$36</c:f>
              <c:numCache>
                <c:formatCode>_("$"* #,##0_);_("$"* \(#,##0\);_("$"* "-"??_);_(@_)</c:formatCode>
                <c:ptCount val="4"/>
                <c:pt idx="0">
                  <c:v>550156</c:v>
                </c:pt>
                <c:pt idx="1">
                  <c:v>569399</c:v>
                </c:pt>
                <c:pt idx="2">
                  <c:v>478834</c:v>
                </c:pt>
                <c:pt idx="3">
                  <c:v>464277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7-4E99-B9E4-3ED92477B6A8}"/>
            </c:ext>
          </c:extLst>
        </c:ser>
        <c:ser>
          <c:idx val="3"/>
          <c:order val="3"/>
          <c:tx>
            <c:strRef>
              <c:f>'EXEMPLE Rapport annuel des vent'!$F$31:$F$32</c:f>
              <c:strCache>
                <c:ptCount val="2"/>
                <c:pt idx="0">
                  <c:v>Représentant2</c:v>
                </c:pt>
                <c:pt idx="1">
                  <c:v>RÉEL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9463759575721863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vent'!$F$33:$F$36</c:f>
              <c:numCache>
                <c:formatCode>_("$"* #,##0_);_("$"* \(#,##0\);_("$"* "-"??_);_(@_)</c:formatCode>
                <c:ptCount val="4"/>
                <c:pt idx="0">
                  <c:v>570834</c:v>
                </c:pt>
                <c:pt idx="1">
                  <c:v>447324</c:v>
                </c:pt>
                <c:pt idx="2">
                  <c:v>437385</c:v>
                </c:pt>
                <c:pt idx="3">
                  <c:v>445048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E7-4E99-B9E4-3ED92477B6A8}"/>
            </c:ext>
          </c:extLst>
        </c:ser>
        <c:ser>
          <c:idx val="4"/>
          <c:order val="4"/>
          <c:tx>
            <c:strRef>
              <c:f>'EXEMPLE Rapport annuel des vent'!$G$31:$G$32</c:f>
              <c:strCache>
                <c:ptCount val="2"/>
                <c:pt idx="0">
                  <c:v>Représentant3</c:v>
                </c:pt>
                <c:pt idx="1">
                  <c:v>ESTIMATION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8927519151444592E-3"/>
                  <c:y val="7.3349633251833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vent'!$G$33:$G$36</c:f>
              <c:numCache>
                <c:formatCode>_("$"* #,##0_);_("$"* \(#,##0\);_("$"* "-"??_);_(@_)</c:formatCode>
                <c:ptCount val="4"/>
                <c:pt idx="0">
                  <c:v>179432</c:v>
                </c:pt>
                <c:pt idx="1">
                  <c:v>271904</c:v>
                </c:pt>
                <c:pt idx="2">
                  <c:v>180496</c:v>
                </c:pt>
                <c:pt idx="3">
                  <c:v>204328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E7-4E99-B9E4-3ED92477B6A8}"/>
            </c:ext>
          </c:extLst>
        </c:ser>
        <c:ser>
          <c:idx val="5"/>
          <c:order val="5"/>
          <c:tx>
            <c:strRef>
              <c:f>'EXEMPLE Rapport annuel des vent'!$H$31:$H$32</c:f>
              <c:strCache>
                <c:ptCount val="2"/>
                <c:pt idx="0">
                  <c:v>Représentant3</c:v>
                </c:pt>
                <c:pt idx="1">
                  <c:v>RÉEL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vent'!$H$33:$H$36</c:f>
              <c:numCache>
                <c:formatCode>_("$"* #,##0_);_("$"* \(#,##0\);_("$"* "-"??_);_(@_)</c:formatCode>
                <c:ptCount val="4"/>
                <c:pt idx="0">
                  <c:v>280368</c:v>
                </c:pt>
                <c:pt idx="1">
                  <c:v>229114</c:v>
                </c:pt>
                <c:pt idx="2">
                  <c:v>169257</c:v>
                </c:pt>
                <c:pt idx="3">
                  <c:v>311880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E7-4E99-B9E4-3ED92477B6A8}"/>
            </c:ext>
          </c:extLst>
        </c:ser>
        <c:ser>
          <c:idx val="6"/>
          <c:order val="6"/>
          <c:tx>
            <c:strRef>
              <c:f>'EXEMPLE Rapport annuel des vent'!$I$31:$I$32</c:f>
              <c:strCache>
                <c:ptCount val="2"/>
                <c:pt idx="0">
                  <c:v>Représentant4</c:v>
                </c:pt>
                <c:pt idx="1">
                  <c:v>ESTIMATION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vent'!$I$33:$I$36</c:f>
              <c:numCache>
                <c:formatCode>_("$"* #,##0_);_("$"* \(#,##0\);_("$"* "-"??_);_(@_)</c:formatCode>
                <c:ptCount val="4"/>
                <c:pt idx="0">
                  <c:v>138175</c:v>
                </c:pt>
                <c:pt idx="1">
                  <c:v>102721</c:v>
                </c:pt>
                <c:pt idx="2">
                  <c:v>153279</c:v>
                </c:pt>
                <c:pt idx="3">
                  <c:v>111847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E7-4E99-B9E4-3ED92477B6A8}"/>
            </c:ext>
          </c:extLst>
        </c:ser>
        <c:ser>
          <c:idx val="7"/>
          <c:order val="7"/>
          <c:tx>
            <c:strRef>
              <c:f>'EXEMPLE Rapport annuel des vent'!$J$31:$J$32</c:f>
              <c:strCache>
                <c:ptCount val="2"/>
                <c:pt idx="0">
                  <c:v>Représentant4</c:v>
                </c:pt>
                <c:pt idx="1">
                  <c:v>RÉEL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vent'!$J$33:$J$36</c:f>
              <c:numCache>
                <c:formatCode>_("$"* #,##0_);_("$"* \(#,##0\);_("$"* "-"??_);_(@_)</c:formatCode>
                <c:ptCount val="4"/>
                <c:pt idx="0">
                  <c:v>166070</c:v>
                </c:pt>
                <c:pt idx="1">
                  <c:v>253563</c:v>
                </c:pt>
                <c:pt idx="2">
                  <c:v>212586</c:v>
                </c:pt>
                <c:pt idx="3">
                  <c:v>206970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E7-4E99-B9E4-3ED92477B6A8}"/>
            </c:ext>
          </c:extLst>
        </c:ser>
        <c:ser>
          <c:idx val="8"/>
          <c:order val="8"/>
          <c:tx>
            <c:strRef>
              <c:f>'EXEMPLE Rapport annuel des vent'!$K$31:$K$32</c:f>
              <c:strCache>
                <c:ptCount val="2"/>
                <c:pt idx="0">
                  <c:v>Représentant5</c:v>
                </c:pt>
                <c:pt idx="1">
                  <c:v>ESTIMATION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034767236299785E-3"/>
                  <c:y val="-9.779951100244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E7-4E99-B9E4-3ED92477B6A8}"/>
                </c:ext>
              </c:extLst>
            </c:dLbl>
            <c:dLbl>
              <c:idx val="1"/>
              <c:layout>
                <c:manualLayout>
                  <c:x val="-7.0713022981732472E-3"/>
                  <c:y val="2.4449877750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E7-4E99-B9E4-3ED92477B6A8}"/>
                </c:ext>
              </c:extLst>
            </c:dLbl>
            <c:dLbl>
              <c:idx val="2"/>
              <c:layout>
                <c:manualLayout>
                  <c:x val="-1.1785503830288745E-2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vent'!$K$33:$K$36</c:f>
              <c:numCache>
                <c:formatCode>_("$"* #,##0_);_("$"* \(#,##0\);_("$"* "-"??_);_(@_)</c:formatCode>
                <c:ptCount val="4"/>
                <c:pt idx="0">
                  <c:v>359115</c:v>
                </c:pt>
                <c:pt idx="1">
                  <c:v>467489</c:v>
                </c:pt>
                <c:pt idx="2">
                  <c:v>353571</c:v>
                </c:pt>
                <c:pt idx="3">
                  <c:v>489945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E7-4E99-B9E4-3ED92477B6A8}"/>
            </c:ext>
          </c:extLst>
        </c:ser>
        <c:ser>
          <c:idx val="9"/>
          <c:order val="9"/>
          <c:tx>
            <c:strRef>
              <c:f>'EXEMPLE Rapport annuel des vent'!$L$31:$L$32</c:f>
              <c:strCache>
                <c:ptCount val="2"/>
                <c:pt idx="0">
                  <c:v>Représentant5</c:v>
                </c:pt>
                <c:pt idx="1">
                  <c:v>RÉEL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034767236298918E-3"/>
                  <c:y val="2.4450840344223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652327637006481E-2"/>
                      <c:h val="4.2188360318040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B5E7-4E99-B9E4-3ED92477B6A8}"/>
                </c:ext>
              </c:extLst>
            </c:dLbl>
            <c:dLbl>
              <c:idx val="1"/>
              <c:layout>
                <c:manualLayout>
                  <c:x val="6.4820271066588098E-3"/>
                  <c:y val="-4.8899755501222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E7-4E99-B9E4-3ED92477B6A8}"/>
                </c:ext>
              </c:extLst>
            </c:dLbl>
            <c:dLbl>
              <c:idx val="2"/>
              <c:layout>
                <c:manualLayout>
                  <c:x val="5.3034767236297626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'EXEMPLE Rapport annuel des vent'!$B$33:$B$36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'EXEMPLE Rapport annuel des vent'!$L$33:$L$36</c:f>
              <c:numCache>
                <c:formatCode>_("$"* #,##0_);_("$"* \(#,##0\);_("$"* "-"??_);_(@_)</c:formatCode>
                <c:ptCount val="4"/>
                <c:pt idx="0">
                  <c:v>367289</c:v>
                </c:pt>
                <c:pt idx="1">
                  <c:v>462312</c:v>
                </c:pt>
                <c:pt idx="2">
                  <c:v>353487</c:v>
                </c:pt>
                <c:pt idx="3">
                  <c:v>524445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5E7-4E99-B9E4-3ED92477B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18251184"/>
        <c:axId val="1218251728"/>
      </c:barChart>
      <c:catAx>
        <c:axId val="121825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18251728"/>
        <c:crosses val="autoZero"/>
        <c:auto val="1"/>
        <c:lblAlgn val="ctr"/>
        <c:lblOffset val="100"/>
        <c:noMultiLvlLbl val="0"/>
      </c:catAx>
      <c:valAx>
        <c:axId val="121825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1825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2800" b="0">
                <a:solidFill>
                  <a:schemeClr val="accent6">
                    <a:lumMod val="75000"/>
                  </a:schemeClr>
                </a:solidFill>
                <a:latin typeface="Century Gothic" panose="020B0502020202020204" pitchFamily="34" charset="0"/>
              </a:rPr>
              <a:t>RÉGIONAL RÉEL</a:t>
            </a:r>
          </a:p>
        </c:rich>
      </c:tx>
      <c:layout>
        <c:manualLayout>
          <c:xMode val="edge"/>
          <c:yMode val="edge"/>
          <c:x val="2.6837209302325599E-2"/>
          <c:y val="4.176904176904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85D-4615-9ACD-59DC7F0F970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85D-4615-9ACD-59DC7F0F9705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85D-4615-9ACD-59DC7F0F970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85D-4615-9ACD-59DC7F0F9705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85D-4615-9ACD-59DC7F0F9705}"/>
              </c:ext>
            </c:extLst>
          </c:dPt>
          <c:cat>
            <c:strRef>
              <c:f>'EXEMPLE Rapport annuel des vent'!$H$89:$L$89</c:f>
              <c:strCache>
                <c:ptCount val="5"/>
                <c:pt idx="0">
                  <c:v>EST</c:v>
                </c:pt>
                <c:pt idx="1">
                  <c:v>MIDWEST</c:v>
                </c:pt>
                <c:pt idx="2">
                  <c:v>MONTAGNE</c:v>
                </c:pt>
                <c:pt idx="3">
                  <c:v>OUEST</c:v>
                </c:pt>
                <c:pt idx="4">
                  <c:v>HORS DES ÉTATS-UNIS</c:v>
                </c:pt>
              </c:strCache>
            </c:strRef>
          </c:cat>
          <c:val>
            <c:numRef>
              <c:f>'EXEMPLE Rapport annuel des vent'!$H$90:$L$90</c:f>
              <c:numCache>
                <c:formatCode>_("$"* #,##0_);_("$"* \(#,##0\);_("$"* "-"??_);_(@_)</c:formatCode>
                <c:ptCount val="5"/>
                <c:pt idx="0">
                  <c:v>1582849</c:v>
                </c:pt>
                <c:pt idx="1">
                  <c:v>1400591</c:v>
                </c:pt>
                <c:pt idx="2">
                  <c:v>790619</c:v>
                </c:pt>
                <c:pt idx="3">
                  <c:v>1739189</c:v>
                </c:pt>
                <c:pt idx="4">
                  <c:v>307533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D85D-4615-9ACD-59DC7F0F9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2800" b="0"/>
              <a:t>RECETTES DES PRODUITS : ESTIMATION PAR RAPPORT À RÉEL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'EXEMPLE Rapport annuel des vent'!$B$75</c:f>
              <c:strCache>
                <c:ptCount val="1"/>
                <c:pt idx="0">
                  <c:v>2024</c:v>
                </c:pt>
              </c:strCache>
            </c:strRef>
          </c:tx>
          <c:spPr>
            <a:ln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943-43A3-991B-A6E14423F078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943-43A3-991B-A6E14423F078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943-43A3-991B-A6E14423F078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943-43A3-991B-A6E14423F078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tx2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943-43A3-991B-A6E14423F078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943-43A3-991B-A6E14423F078}"/>
              </c:ext>
            </c:extLst>
          </c:dPt>
          <c:dPt>
            <c:idx val="6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943-43A3-991B-A6E14423F078}"/>
              </c:ext>
            </c:extLst>
          </c:dPt>
          <c:dPt>
            <c:idx val="7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943-43A3-991B-A6E14423F078}"/>
              </c:ext>
            </c:extLst>
          </c:dPt>
          <c:dPt>
            <c:idx val="8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943-43A3-991B-A6E14423F078}"/>
              </c:ext>
            </c:extLst>
          </c:dPt>
          <c:dPt>
            <c:idx val="9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tx2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943-43A3-991B-A6E14423F078}"/>
              </c:ext>
            </c:extLst>
          </c:dPt>
          <c:dPt>
            <c:idx val="10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943-43A3-991B-A6E14423F078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'EXEMPLE Rapport annuel des vent'!$C$73:$L$74</c:f>
              <c:multiLvlStrCache>
                <c:ptCount val="10"/>
                <c:lvl>
                  <c:pt idx="0">
                    <c:v>Prod1</c:v>
                  </c:pt>
                  <c:pt idx="1">
                    <c:v>Prod2</c:v>
                  </c:pt>
                  <c:pt idx="2">
                    <c:v>Prod3</c:v>
                  </c:pt>
                  <c:pt idx="3">
                    <c:v>Prod4</c:v>
                  </c:pt>
                  <c:pt idx="4">
                    <c:v>Prod5</c:v>
                  </c:pt>
                  <c:pt idx="5">
                    <c:v>Prod1</c:v>
                  </c:pt>
                  <c:pt idx="6">
                    <c:v>Prod2</c:v>
                  </c:pt>
                  <c:pt idx="7">
                    <c:v>Prod3</c:v>
                  </c:pt>
                  <c:pt idx="8">
                    <c:v>Prod4</c:v>
                  </c:pt>
                  <c:pt idx="9">
                    <c:v>Prod5</c:v>
                  </c:pt>
                </c:lvl>
                <c:lvl>
                  <c:pt idx="0">
                    <c:v>DEVIS</c:v>
                  </c:pt>
                  <c:pt idx="4">
                    <c:v>RÉEL</c:v>
                  </c:pt>
                </c:lvl>
              </c:multiLvlStrCache>
            </c:multiLvlStrRef>
          </c:cat>
          <c:val>
            <c:numRef>
              <c:f>'EXEMPLE Rapport annuel des vent'!$C$75:$L$75</c:f>
              <c:numCache>
                <c:formatCode>_("$"* #,##0_);_("$"* \(#,##0\);_("$"* "-"??_);_(@_)</c:formatCode>
                <c:ptCount val="10"/>
                <c:pt idx="0">
                  <c:v>1102544</c:v>
                </c:pt>
                <c:pt idx="1">
                  <c:v>1262666</c:v>
                </c:pt>
                <c:pt idx="2">
                  <c:v>1036160</c:v>
                </c:pt>
                <c:pt idx="3">
                  <c:v>906022</c:v>
                </c:pt>
                <c:pt idx="4">
                  <c:v>1070120</c:v>
                </c:pt>
                <c:pt idx="5">
                  <c:v>1182849</c:v>
                </c:pt>
                <c:pt idx="6">
                  <c:v>1100591</c:v>
                </c:pt>
                <c:pt idx="7">
                  <c:v>1190619</c:v>
                </c:pt>
                <c:pt idx="8">
                  <c:v>1239189</c:v>
                </c:pt>
                <c:pt idx="9">
                  <c:v>1107533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2943-43A3-991B-A6E14423F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206128"/>
        <c:axId val="1385202864"/>
      </c:lineChart>
      <c:catAx>
        <c:axId val="13852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5202864"/>
        <c:crosses val="autoZero"/>
        <c:auto val="1"/>
        <c:lblAlgn val="ctr"/>
        <c:lblOffset val="100"/>
        <c:noMultiLvlLbl val="0"/>
      </c:catAx>
      <c:valAx>
        <c:axId val="1385202864"/>
        <c:scaling>
          <c:orientation val="minMax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520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2800" b="0">
                <a:solidFill>
                  <a:schemeClr val="tx2">
                    <a:lumMod val="75000"/>
                  </a:schemeClr>
                </a:solidFill>
              </a:rPr>
              <a:t>STATISTIQUES SUR LES PRODUITS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'VIDE Rapport annuel des ventes'!$C$10:$C$11</c:f>
              <c:strCache>
                <c:ptCount val="2"/>
                <c:pt idx="0">
                  <c:v>1</c:v>
                </c:pt>
                <c:pt idx="1">
                  <c:v>ESTIMATION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BA6-7745-A541-8AEF8F720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ventes'!$C$12:$C$15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D-4590-8E35-8A6E252C4920}"/>
            </c:ext>
          </c:extLst>
        </c:ser>
        <c:ser>
          <c:idx val="1"/>
          <c:order val="1"/>
          <c:tx>
            <c:strRef>
              <c:f>'VIDE Rapport annuel des ventes'!$D$10:$D$11</c:f>
              <c:strCache>
                <c:ptCount val="2"/>
                <c:pt idx="0">
                  <c:v>1</c:v>
                </c:pt>
                <c:pt idx="1">
                  <c:v>RÉEL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ventes'!$D$12:$D$15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D-4590-8E35-8A6E252C4920}"/>
            </c:ext>
          </c:extLst>
        </c:ser>
        <c:ser>
          <c:idx val="2"/>
          <c:order val="2"/>
          <c:tx>
            <c:strRef>
              <c:f>'VIDE Rapport annuel des ventes'!$E$10:$E$11</c:f>
              <c:strCache>
                <c:ptCount val="2"/>
                <c:pt idx="0">
                  <c:v>2</c:v>
                </c:pt>
                <c:pt idx="1">
                  <c:v>ESTIMATION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ventes'!$E$12:$E$15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D-4590-8E35-8A6E252C4920}"/>
            </c:ext>
          </c:extLst>
        </c:ser>
        <c:ser>
          <c:idx val="3"/>
          <c:order val="3"/>
          <c:tx>
            <c:strRef>
              <c:f>'VIDE Rapport annuel des ventes'!$F$10:$F$11</c:f>
              <c:strCache>
                <c:ptCount val="2"/>
                <c:pt idx="0">
                  <c:v>2</c:v>
                </c:pt>
                <c:pt idx="1">
                  <c:v>RÉEL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ventes'!$F$12:$F$15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D-4590-8E35-8A6E252C4920}"/>
            </c:ext>
          </c:extLst>
        </c:ser>
        <c:ser>
          <c:idx val="4"/>
          <c:order val="4"/>
          <c:tx>
            <c:strRef>
              <c:f>'VIDE Rapport annuel des ventes'!$G$10:$G$11</c:f>
              <c:strCache>
                <c:ptCount val="2"/>
                <c:pt idx="0">
                  <c:v>3</c:v>
                </c:pt>
                <c:pt idx="1">
                  <c:v>ESTIMATION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ventes'!$G$12:$G$15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3D-4590-8E35-8A6E252C4920}"/>
            </c:ext>
          </c:extLst>
        </c:ser>
        <c:ser>
          <c:idx val="5"/>
          <c:order val="5"/>
          <c:tx>
            <c:strRef>
              <c:f>'VIDE Rapport annuel des ventes'!$H$10:$H$11</c:f>
              <c:strCache>
                <c:ptCount val="2"/>
                <c:pt idx="0">
                  <c:v>3</c:v>
                </c:pt>
                <c:pt idx="1">
                  <c:v>RÉEL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ventes'!$H$12:$H$15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3D-4590-8E35-8A6E252C4920}"/>
            </c:ext>
          </c:extLst>
        </c:ser>
        <c:ser>
          <c:idx val="6"/>
          <c:order val="6"/>
          <c:tx>
            <c:strRef>
              <c:f>'VIDE Rapport annuel des ventes'!$I$10:$I$11</c:f>
              <c:strCache>
                <c:ptCount val="2"/>
                <c:pt idx="0">
                  <c:v>4</c:v>
                </c:pt>
                <c:pt idx="1">
                  <c:v>ESTIMATION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ventes'!$I$12:$I$15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3D-4590-8E35-8A6E252C4920}"/>
            </c:ext>
          </c:extLst>
        </c:ser>
        <c:ser>
          <c:idx val="7"/>
          <c:order val="7"/>
          <c:tx>
            <c:strRef>
              <c:f>'VIDE Rapport annuel des ventes'!$J$10:$J$11</c:f>
              <c:strCache>
                <c:ptCount val="2"/>
                <c:pt idx="0">
                  <c:v>4</c:v>
                </c:pt>
                <c:pt idx="1">
                  <c:v>RÉEL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ventes'!$J$12:$J$15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3D-4590-8E35-8A6E252C4920}"/>
            </c:ext>
          </c:extLst>
        </c:ser>
        <c:ser>
          <c:idx val="8"/>
          <c:order val="8"/>
          <c:tx>
            <c:strRef>
              <c:f>'VIDE Rapport annuel des ventes'!$K$10:$K$11</c:f>
              <c:strCache>
                <c:ptCount val="2"/>
                <c:pt idx="0">
                  <c:v>5</c:v>
                </c:pt>
                <c:pt idx="1">
                  <c:v>ESTIMATION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ventes'!$K$12:$K$15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3D-4590-8E35-8A6E252C4920}"/>
            </c:ext>
          </c:extLst>
        </c:ser>
        <c:ser>
          <c:idx val="9"/>
          <c:order val="9"/>
          <c:tx>
            <c:strRef>
              <c:f>'VIDE Rapport annuel des ventes'!$L$10:$L$11</c:f>
              <c:strCache>
                <c:ptCount val="2"/>
                <c:pt idx="0">
                  <c:v>5</c:v>
                </c:pt>
                <c:pt idx="1">
                  <c:v>RÉEL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'VIDE Rapport annuel des ventes'!$B$12:$B$15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ventes'!$L$12:$L$15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3D-4590-8E35-8A6E252C4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86588976"/>
        <c:axId val="1386586800"/>
      </c:barChart>
      <c:catAx>
        <c:axId val="138658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6586800"/>
        <c:crosses val="autoZero"/>
        <c:auto val="1"/>
        <c:lblAlgn val="ctr"/>
        <c:lblOffset val="100"/>
        <c:noMultiLvlLbl val="0"/>
      </c:catAx>
      <c:valAx>
        <c:axId val="138658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658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2800" b="0">
                <a:solidFill>
                  <a:schemeClr val="accent4">
                    <a:lumMod val="75000"/>
                  </a:schemeClr>
                </a:solidFill>
              </a:rPr>
              <a:t>STATISTIQUES DES COMMERCIAUX</a:t>
            </a:r>
          </a:p>
        </c:rich>
      </c:tx>
      <c:layout>
        <c:manualLayout>
          <c:xMode val="edge"/>
          <c:yMode val="edge"/>
          <c:x val="0.36896873237204147"/>
          <c:y val="2.3171168396126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'VIDE Rapport annuel des ventes'!$C$31:$C$32</c:f>
              <c:strCache>
                <c:ptCount val="2"/>
                <c:pt idx="0">
                  <c:v>Représentant1</c:v>
                </c:pt>
                <c:pt idx="1">
                  <c:v>ESTIMATION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ventes'!$C$33:$C$36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C-49B3-A680-5F6E18FCCBDD}"/>
            </c:ext>
          </c:extLst>
        </c:ser>
        <c:ser>
          <c:idx val="1"/>
          <c:order val="1"/>
          <c:tx>
            <c:strRef>
              <c:f>'VIDE Rapport annuel des ventes'!$D$31:$D$32</c:f>
              <c:strCache>
                <c:ptCount val="2"/>
                <c:pt idx="0">
                  <c:v>Représentant1</c:v>
                </c:pt>
                <c:pt idx="1">
                  <c:v>RÉEL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ventes'!$D$33:$D$36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9B3-A680-5F6E18FCCBDD}"/>
            </c:ext>
          </c:extLst>
        </c:ser>
        <c:ser>
          <c:idx val="2"/>
          <c:order val="2"/>
          <c:tx>
            <c:strRef>
              <c:f>'VIDE Rapport annuel des ventes'!$E$31:$E$32</c:f>
              <c:strCache>
                <c:ptCount val="2"/>
                <c:pt idx="0">
                  <c:v>Représentant2</c:v>
                </c:pt>
                <c:pt idx="1">
                  <c:v>ESTIMATION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ventes'!$E$33:$E$36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5C-49B3-A680-5F6E18FCCBDD}"/>
            </c:ext>
          </c:extLst>
        </c:ser>
        <c:ser>
          <c:idx val="3"/>
          <c:order val="3"/>
          <c:tx>
            <c:strRef>
              <c:f>'VIDE Rapport annuel des ventes'!$F$31:$F$32</c:f>
              <c:strCache>
                <c:ptCount val="2"/>
                <c:pt idx="0">
                  <c:v>Représentant2</c:v>
                </c:pt>
                <c:pt idx="1">
                  <c:v>RÉEL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9463759575721863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ventes'!$F$33:$F$36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C-49B3-A680-5F6E18FCCBDD}"/>
            </c:ext>
          </c:extLst>
        </c:ser>
        <c:ser>
          <c:idx val="4"/>
          <c:order val="4"/>
          <c:tx>
            <c:strRef>
              <c:f>'VIDE Rapport annuel des ventes'!$G$31:$G$32</c:f>
              <c:strCache>
                <c:ptCount val="2"/>
                <c:pt idx="0">
                  <c:v>Représentant3</c:v>
                </c:pt>
                <c:pt idx="1">
                  <c:v>ESTIMATION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8927519151444592E-3"/>
                  <c:y val="7.3349633251833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ventes'!$G$33:$G$36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5C-49B3-A680-5F6E18FCCBDD}"/>
            </c:ext>
          </c:extLst>
        </c:ser>
        <c:ser>
          <c:idx val="5"/>
          <c:order val="5"/>
          <c:tx>
            <c:strRef>
              <c:f>'VIDE Rapport annuel des ventes'!$H$31:$H$32</c:f>
              <c:strCache>
                <c:ptCount val="2"/>
                <c:pt idx="0">
                  <c:v>Représentant3</c:v>
                </c:pt>
                <c:pt idx="1">
                  <c:v>RÉEL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ventes'!$H$33:$H$36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5C-49B3-A680-5F6E18FCCBDD}"/>
            </c:ext>
          </c:extLst>
        </c:ser>
        <c:ser>
          <c:idx val="6"/>
          <c:order val="6"/>
          <c:tx>
            <c:strRef>
              <c:f>'VIDE Rapport annuel des ventes'!$I$31:$I$32</c:f>
              <c:strCache>
                <c:ptCount val="2"/>
                <c:pt idx="0">
                  <c:v>Représentant4</c:v>
                </c:pt>
                <c:pt idx="1">
                  <c:v>ESTIMATION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ventes'!$I$33:$I$36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5C-49B3-A680-5F6E18FCCBDD}"/>
            </c:ext>
          </c:extLst>
        </c:ser>
        <c:ser>
          <c:idx val="7"/>
          <c:order val="7"/>
          <c:tx>
            <c:strRef>
              <c:f>'VIDE Rapport annuel des ventes'!$J$31:$J$32</c:f>
              <c:strCache>
                <c:ptCount val="2"/>
                <c:pt idx="0">
                  <c:v>Représentant4</c:v>
                </c:pt>
                <c:pt idx="1">
                  <c:v>RÉEL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ventes'!$J$33:$J$36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5C-49B3-A680-5F6E18FCCBDD}"/>
            </c:ext>
          </c:extLst>
        </c:ser>
        <c:ser>
          <c:idx val="8"/>
          <c:order val="8"/>
          <c:tx>
            <c:strRef>
              <c:f>'VIDE Rapport annuel des ventes'!$K$31:$K$32</c:f>
              <c:strCache>
                <c:ptCount val="2"/>
                <c:pt idx="0">
                  <c:v>Représentant5</c:v>
                </c:pt>
                <c:pt idx="1">
                  <c:v>ESTIMATION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034767236299785E-3"/>
                  <c:y val="-9.779951100244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40-314B-BA52-24E905644FFD}"/>
                </c:ext>
              </c:extLst>
            </c:dLbl>
            <c:dLbl>
              <c:idx val="1"/>
              <c:layout>
                <c:manualLayout>
                  <c:x val="-7.0713022981732472E-3"/>
                  <c:y val="2.4449877750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40-314B-BA52-24E905644FFD}"/>
                </c:ext>
              </c:extLst>
            </c:dLbl>
            <c:dLbl>
              <c:idx val="2"/>
              <c:layout>
                <c:manualLayout>
                  <c:x val="-1.1785503830288745E-2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ventes'!$K$33:$K$36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5C-49B3-A680-5F6E18FCCBDD}"/>
            </c:ext>
          </c:extLst>
        </c:ser>
        <c:ser>
          <c:idx val="9"/>
          <c:order val="9"/>
          <c:tx>
            <c:strRef>
              <c:f>'VIDE Rapport annuel des ventes'!$L$31:$L$32</c:f>
              <c:strCache>
                <c:ptCount val="2"/>
                <c:pt idx="0">
                  <c:v>Représentant5</c:v>
                </c:pt>
                <c:pt idx="1">
                  <c:v>RÉEL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034767236298918E-3"/>
                  <c:y val="2.4450840344223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652327637006481E-2"/>
                      <c:h val="4.2188360318040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40-314B-BA52-24E905644FFD}"/>
                </c:ext>
              </c:extLst>
            </c:dLbl>
            <c:dLbl>
              <c:idx val="1"/>
              <c:layout>
                <c:manualLayout>
                  <c:x val="6.4820271066588098E-3"/>
                  <c:y val="-4.8899755501222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40-314B-BA52-24E905644FFD}"/>
                </c:ext>
              </c:extLst>
            </c:dLbl>
            <c:dLbl>
              <c:idx val="2"/>
              <c:layout>
                <c:manualLayout>
                  <c:x val="5.3034767236297626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'VIDE Rapport annuel des ventes'!$B$33:$B$36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'VIDE Rapport annuel des ventes'!$L$33:$L$36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5C-49B3-A680-5F6E18FCC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86587888"/>
        <c:axId val="1386583536"/>
      </c:barChart>
      <c:catAx>
        <c:axId val="138658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6583536"/>
        <c:crosses val="autoZero"/>
        <c:auto val="1"/>
        <c:lblAlgn val="ctr"/>
        <c:lblOffset val="100"/>
        <c:noMultiLvlLbl val="0"/>
      </c:catAx>
      <c:valAx>
        <c:axId val="138658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658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2800" b="0">
                <a:solidFill>
                  <a:schemeClr val="accent6">
                    <a:lumMod val="75000"/>
                  </a:schemeClr>
                </a:solidFill>
                <a:latin typeface="Century Gothic" panose="020B0502020202020204" pitchFamily="34" charset="0"/>
              </a:rPr>
              <a:t>RÉGIONAL RÉEL</a:t>
            </a:r>
          </a:p>
        </c:rich>
      </c:tx>
      <c:layout>
        <c:manualLayout>
          <c:xMode val="edge"/>
          <c:yMode val="edge"/>
          <c:x val="2.6837209302325599E-2"/>
          <c:y val="4.176904176904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342-4D97-B879-4F657E27DD4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342-4D97-B879-4F657E27DD45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342-4D97-B879-4F657E27DD4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342-4D97-B879-4F657E27DD45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342-4D97-B879-4F657E27DD45}"/>
              </c:ext>
            </c:extLst>
          </c:dPt>
          <c:cat>
            <c:strRef>
              <c:f>'VIDE Rapport annuel des ventes'!$H$89:$L$89</c:f>
              <c:strCache>
                <c:ptCount val="5"/>
                <c:pt idx="0">
                  <c:v>EST</c:v>
                </c:pt>
                <c:pt idx="1">
                  <c:v>MIDWEST</c:v>
                </c:pt>
                <c:pt idx="2">
                  <c:v>MONTAGNE</c:v>
                </c:pt>
                <c:pt idx="3">
                  <c:v>OUEST</c:v>
                </c:pt>
                <c:pt idx="4">
                  <c:v>HORS DES ÉTATS-UNIS</c:v>
                </c:pt>
              </c:strCache>
            </c:strRef>
          </c:cat>
          <c:val>
            <c:numRef>
              <c:f>'VIDE Rapport annuel des ventes'!$H$90:$L$90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D342-4D97-B879-4F657E27D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2600" b="0"/>
              <a:t>RECETTES DES PRODUITS : ESTIMATION PAR RAPPORT À RÉEL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'VIDE Rapport annuel des ventes'!$B$75</c:f>
              <c:strCache>
                <c:ptCount val="1"/>
                <c:pt idx="0">
                  <c:v>2024</c:v>
                </c:pt>
              </c:strCache>
            </c:strRef>
          </c:tx>
          <c:spPr>
            <a:ln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310-4FBD-B9BF-BEB105CA25B2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310-4FBD-B9BF-BEB105CA25B2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F77-964E-B1D6-481B01080BF9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310-4FBD-B9BF-BEB105CA25B2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tx2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310-4FBD-B9BF-BEB105CA25B2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F77-964E-B1D6-481B01080BF9}"/>
              </c:ext>
            </c:extLst>
          </c:dPt>
          <c:dPt>
            <c:idx val="6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310-4FBD-B9BF-BEB105CA25B2}"/>
              </c:ext>
            </c:extLst>
          </c:dPt>
          <c:dPt>
            <c:idx val="7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310-4FBD-B9BF-BEB105CA25B2}"/>
              </c:ext>
            </c:extLst>
          </c:dPt>
          <c:dPt>
            <c:idx val="8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310-4FBD-B9BF-BEB105CA25B2}"/>
              </c:ext>
            </c:extLst>
          </c:dPt>
          <c:dPt>
            <c:idx val="9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tx2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310-4FBD-B9BF-BEB105CA25B2}"/>
              </c:ext>
            </c:extLst>
          </c:dPt>
          <c:dPt>
            <c:idx val="10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310-4FBD-B9BF-BEB105CA25B2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'VIDE Rapport annuel des ventes'!$C$73:$L$74</c:f>
              <c:multiLvlStrCache>
                <c:ptCount val="10"/>
                <c:lvl>
                  <c:pt idx="0">
                    <c:v>Prod1</c:v>
                  </c:pt>
                  <c:pt idx="1">
                    <c:v>Prod2</c:v>
                  </c:pt>
                  <c:pt idx="2">
                    <c:v>Prod3</c:v>
                  </c:pt>
                  <c:pt idx="3">
                    <c:v>Prod4</c:v>
                  </c:pt>
                  <c:pt idx="4">
                    <c:v>Prod5</c:v>
                  </c:pt>
                  <c:pt idx="5">
                    <c:v>Prod1</c:v>
                  </c:pt>
                  <c:pt idx="6">
                    <c:v>Prod2</c:v>
                  </c:pt>
                  <c:pt idx="7">
                    <c:v>Prod3</c:v>
                  </c:pt>
                  <c:pt idx="8">
                    <c:v>Prod4</c:v>
                  </c:pt>
                  <c:pt idx="9">
                    <c:v>Prod5</c:v>
                  </c:pt>
                </c:lvl>
                <c:lvl>
                  <c:pt idx="0">
                    <c:v>DEVIS</c:v>
                  </c:pt>
                  <c:pt idx="4">
                    <c:v>RÉEL</c:v>
                  </c:pt>
                </c:lvl>
              </c:multiLvlStrCache>
            </c:multiLvlStrRef>
          </c:cat>
          <c:val>
            <c:numRef>
              <c:f>'VIDE Rapport annuel des ventes'!$C$75:$L$75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7310-4FBD-B9BF-BEB105CA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584080"/>
        <c:axId val="1386584624"/>
      </c:lineChart>
      <c:catAx>
        <c:axId val="138658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6584624"/>
        <c:crosses val="autoZero"/>
        <c:auto val="1"/>
        <c:lblAlgn val="ctr"/>
        <c:lblOffset val="100"/>
        <c:noMultiLvlLbl val="0"/>
      </c:catAx>
      <c:valAx>
        <c:axId val="1386584624"/>
        <c:scaling>
          <c:orientation val="minMax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8658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fr.smartsheet.com/try-it?trp=17760&amp;utm_language=FR&amp;utm_source=template-excel&amp;utm_medium=content&amp;utm_campaign=ic-Annual+Sales+Performance+Report-excel-17760-fr&amp;lpa=ic+Annual+Sales+Performance+Report+excel+17760+fr" TargetMode="Externa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png"/><Relationship Id="rId5" Type="http://schemas.openxmlformats.org/officeDocument/2006/relationships/hyperlink" Target="https://goo.gl/83VHtT" TargetMode="Externa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11</xdr:col>
      <xdr:colOff>1955800</xdr:colOff>
      <xdr:row>2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A6DB59-C8A1-4680-8B98-C1445F2DB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2</xdr:row>
      <xdr:rowOff>250825</xdr:rowOff>
    </xdr:from>
    <xdr:to>
      <xdr:col>11</xdr:col>
      <xdr:colOff>1917700</xdr:colOff>
      <xdr:row>3</xdr:row>
      <xdr:rowOff>5165725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ECDAF1-59E9-48A7-A3DD-CA3FB696C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69850</xdr:colOff>
      <xdr:row>4</xdr:row>
      <xdr:rowOff>174625</xdr:rowOff>
    </xdr:from>
    <xdr:to>
      <xdr:col>5</xdr:col>
      <xdr:colOff>1244600</xdr:colOff>
      <xdr:row>6</xdr:row>
      <xdr:rowOff>149225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F0BE57-5BF9-4711-BB57-A07B75449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1524000</xdr:colOff>
      <xdr:row>4</xdr:row>
      <xdr:rowOff>139699</xdr:rowOff>
    </xdr:from>
    <xdr:to>
      <xdr:col>11</xdr:col>
      <xdr:colOff>1905000</xdr:colOff>
      <xdr:row>7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8063A1-852A-473C-AED5-ACA549E99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1117600</xdr:colOff>
      <xdr:row>0</xdr:row>
      <xdr:rowOff>25400</xdr:rowOff>
    </xdr:from>
    <xdr:to>
      <xdr:col>9</xdr:col>
      <xdr:colOff>12700</xdr:colOff>
      <xdr:row>0</xdr:row>
      <xdr:rowOff>542973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D3B21B-601A-E73B-1E33-69BCEEEDA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106400" y="25400"/>
          <a:ext cx="2781300" cy="517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11</xdr:col>
      <xdr:colOff>1955800</xdr:colOff>
      <xdr:row>2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11</xdr:col>
      <xdr:colOff>1917700</xdr:colOff>
      <xdr:row>4</xdr:row>
      <xdr:rowOff>12700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69850</xdr:colOff>
      <xdr:row>4</xdr:row>
      <xdr:rowOff>174625</xdr:rowOff>
    </xdr:from>
    <xdr:to>
      <xdr:col>5</xdr:col>
      <xdr:colOff>1244600</xdr:colOff>
      <xdr:row>6</xdr:row>
      <xdr:rowOff>149225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1523999</xdr:colOff>
      <xdr:row>4</xdr:row>
      <xdr:rowOff>139699</xdr:rowOff>
    </xdr:from>
    <xdr:to>
      <xdr:col>11</xdr:col>
      <xdr:colOff>1895474</xdr:colOff>
      <xdr:row>7</xdr:row>
      <xdr:rowOff>85724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127000</xdr:colOff>
      <xdr:row>0</xdr:row>
      <xdr:rowOff>0</xdr:rowOff>
    </xdr:from>
    <xdr:to>
      <xdr:col>11</xdr:col>
      <xdr:colOff>2041635</xdr:colOff>
      <xdr:row>1</xdr:row>
      <xdr:rowOff>187325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F31768-C1D1-5043-A30D-71C04E033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34000" y="0"/>
          <a:ext cx="3879506" cy="75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Annual+Sales+Performance+Report-excel-17760-fr&amp;lpa=ic+Annual+Sales+Performance+Report+excel+17760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X9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5" defaultRowHeight="13"/>
  <cols>
    <col min="1" max="1" width="3" style="2" customWidth="1"/>
    <col min="2" max="6" width="25.5" style="2" customWidth="1"/>
    <col min="7" max="7" width="26.83203125" style="2" customWidth="1"/>
    <col min="8" max="12" width="25.5" style="2" customWidth="1"/>
    <col min="13" max="13" width="3" style="4" customWidth="1"/>
    <col min="14" max="16384" width="10.5" style="2"/>
  </cols>
  <sheetData>
    <row r="1" spans="2:12" ht="45" customHeight="1">
      <c r="B1" s="80" t="s">
        <v>8</v>
      </c>
      <c r="C1" s="80"/>
      <c r="D1" s="80"/>
      <c r="E1" s="80"/>
      <c r="F1" s="80"/>
    </row>
    <row r="2" spans="2:12" ht="409.5" customHeight="1">
      <c r="B2" s="1"/>
      <c r="C2" s="1"/>
      <c r="D2" s="1"/>
      <c r="E2" s="1"/>
    </row>
    <row r="3" spans="2:12" ht="22" customHeight="1"/>
    <row r="4" spans="2:12" ht="409.5" customHeight="1">
      <c r="B4" s="1"/>
      <c r="C4" s="1"/>
      <c r="D4" s="1"/>
      <c r="E4" s="1"/>
    </row>
    <row r="5" spans="2:12" ht="22" customHeight="1"/>
    <row r="6" spans="2:12" ht="409.5" customHeight="1">
      <c r="B6" s="1"/>
      <c r="C6" s="1"/>
      <c r="D6" s="1"/>
      <c r="E6" s="1"/>
    </row>
    <row r="8" spans="2:12" ht="22" customHeight="1"/>
    <row r="9" spans="2:12" s="3" customFormat="1" ht="25.5" customHeight="1">
      <c r="B9" s="60" t="s">
        <v>9</v>
      </c>
      <c r="C9" s="60"/>
      <c r="D9" s="8"/>
      <c r="E9" s="8"/>
      <c r="F9" s="8"/>
      <c r="G9" s="8"/>
      <c r="H9" s="8"/>
      <c r="I9" s="8"/>
      <c r="J9" s="8"/>
      <c r="K9" s="8"/>
      <c r="L9" s="8"/>
    </row>
    <row r="10" spans="2:12" s="3" customFormat="1" ht="25.5" customHeight="1">
      <c r="B10" s="14" t="s">
        <v>10</v>
      </c>
      <c r="C10" s="81">
        <v>1</v>
      </c>
      <c r="D10" s="82"/>
      <c r="E10" s="81">
        <v>2</v>
      </c>
      <c r="F10" s="82"/>
      <c r="G10" s="81">
        <v>3</v>
      </c>
      <c r="H10" s="82"/>
      <c r="I10" s="72">
        <v>4</v>
      </c>
      <c r="J10" s="73"/>
      <c r="K10" s="72">
        <v>5</v>
      </c>
      <c r="L10" s="73"/>
    </row>
    <row r="11" spans="2:12" s="3" customFormat="1" ht="18" customHeight="1">
      <c r="B11" s="9"/>
      <c r="C11" s="9" t="s">
        <v>11</v>
      </c>
      <c r="D11" s="9" t="s">
        <v>12</v>
      </c>
      <c r="E11" s="9" t="s">
        <v>11</v>
      </c>
      <c r="F11" s="9" t="s">
        <v>12</v>
      </c>
      <c r="G11" s="9" t="s">
        <v>11</v>
      </c>
      <c r="H11" s="9" t="s">
        <v>12</v>
      </c>
      <c r="I11" s="10" t="s">
        <v>11</v>
      </c>
      <c r="J11" s="10" t="s">
        <v>12</v>
      </c>
      <c r="K11" s="10" t="s">
        <v>11</v>
      </c>
      <c r="L11" s="10" t="s">
        <v>12</v>
      </c>
    </row>
    <row r="12" spans="2:12" s="3" customFormat="1" ht="18" customHeight="1">
      <c r="B12" s="18" t="s">
        <v>13</v>
      </c>
      <c r="C12" s="19">
        <v>236047</v>
      </c>
      <c r="D12" s="19">
        <v>328554</v>
      </c>
      <c r="E12" s="19">
        <v>350156</v>
      </c>
      <c r="F12" s="19">
        <v>370834</v>
      </c>
      <c r="G12" s="19">
        <v>229432</v>
      </c>
      <c r="H12" s="19">
        <v>330368</v>
      </c>
      <c r="I12" s="19">
        <v>238175</v>
      </c>
      <c r="J12" s="19">
        <v>266070</v>
      </c>
      <c r="K12" s="11">
        <v>209115</v>
      </c>
      <c r="L12" s="11">
        <v>217289</v>
      </c>
    </row>
    <row r="13" spans="2:12" s="3" customFormat="1" ht="18" customHeight="1">
      <c r="B13" s="18" t="s">
        <v>14</v>
      </c>
      <c r="C13" s="19">
        <v>373060</v>
      </c>
      <c r="D13" s="19">
        <v>238136</v>
      </c>
      <c r="E13" s="19">
        <v>369399</v>
      </c>
      <c r="F13" s="19">
        <v>247324</v>
      </c>
      <c r="G13" s="19">
        <v>321904</v>
      </c>
      <c r="H13" s="19">
        <v>279114</v>
      </c>
      <c r="I13" s="19">
        <v>202721</v>
      </c>
      <c r="J13" s="19">
        <v>353563</v>
      </c>
      <c r="K13" s="11">
        <v>317489</v>
      </c>
      <c r="L13" s="11">
        <v>312312</v>
      </c>
    </row>
    <row r="14" spans="2:12" s="3" customFormat="1" ht="18" customHeight="1">
      <c r="B14" s="18" t="s">
        <v>15</v>
      </c>
      <c r="C14" s="19">
        <v>224132</v>
      </c>
      <c r="D14" s="19">
        <v>300822</v>
      </c>
      <c r="E14" s="19">
        <v>278834</v>
      </c>
      <c r="F14" s="19">
        <v>237385</v>
      </c>
      <c r="G14" s="19">
        <v>230496</v>
      </c>
      <c r="H14" s="19">
        <v>219257</v>
      </c>
      <c r="I14" s="19">
        <v>253279</v>
      </c>
      <c r="J14" s="19">
        <v>312586</v>
      </c>
      <c r="K14" s="11">
        <v>203571</v>
      </c>
      <c r="L14" s="11">
        <v>203487</v>
      </c>
    </row>
    <row r="15" spans="2:12" s="3" customFormat="1" ht="18" customHeight="1">
      <c r="B15" s="18" t="s">
        <v>16</v>
      </c>
      <c r="C15" s="19">
        <v>269305</v>
      </c>
      <c r="D15" s="19">
        <v>315337</v>
      </c>
      <c r="E15" s="19">
        <v>264277</v>
      </c>
      <c r="F15" s="19">
        <v>245048</v>
      </c>
      <c r="G15" s="19">
        <v>254328</v>
      </c>
      <c r="H15" s="19">
        <v>361880</v>
      </c>
      <c r="I15" s="19">
        <v>211847</v>
      </c>
      <c r="J15" s="19">
        <v>306970</v>
      </c>
      <c r="K15" s="11">
        <v>339945</v>
      </c>
      <c r="L15" s="11">
        <v>374445</v>
      </c>
    </row>
    <row r="16" spans="2:12" s="3" customFormat="1" ht="18" customHeight="1">
      <c r="B16" s="18" t="s">
        <v>17</v>
      </c>
      <c r="C16" s="19">
        <v>265397</v>
      </c>
      <c r="D16" s="19">
        <v>279008</v>
      </c>
      <c r="E16" s="19">
        <v>203006</v>
      </c>
      <c r="F16" s="19">
        <v>295389</v>
      </c>
      <c r="G16" s="19">
        <v>272263</v>
      </c>
      <c r="H16" s="19">
        <v>355419</v>
      </c>
      <c r="I16" s="19">
        <v>369314</v>
      </c>
      <c r="J16" s="19">
        <v>315718</v>
      </c>
      <c r="K16" s="11">
        <v>209938</v>
      </c>
      <c r="L16" s="11">
        <v>219249</v>
      </c>
    </row>
    <row r="17" spans="2:12" s="3" customFormat="1" ht="18" customHeight="1">
      <c r="B17" s="18" t="s">
        <v>18</v>
      </c>
      <c r="C17" s="19">
        <v>214079</v>
      </c>
      <c r="D17" s="19">
        <v>206019</v>
      </c>
      <c r="E17" s="19">
        <v>276987</v>
      </c>
      <c r="F17" s="19">
        <v>215804</v>
      </c>
      <c r="G17" s="19">
        <v>333645</v>
      </c>
      <c r="H17" s="19">
        <v>231510</v>
      </c>
      <c r="I17" s="19">
        <v>201224</v>
      </c>
      <c r="J17" s="19">
        <v>368630</v>
      </c>
      <c r="K17" s="11">
        <v>283545</v>
      </c>
      <c r="L17" s="11">
        <v>256277</v>
      </c>
    </row>
    <row r="18" spans="2:12" s="3" customFormat="1" ht="18" customHeight="1">
      <c r="B18" s="18" t="s">
        <v>19</v>
      </c>
      <c r="C18" s="19">
        <v>370191</v>
      </c>
      <c r="D18" s="19">
        <v>238294</v>
      </c>
      <c r="E18" s="19">
        <v>330315</v>
      </c>
      <c r="F18" s="19">
        <v>330443</v>
      </c>
      <c r="G18" s="19">
        <v>238392</v>
      </c>
      <c r="H18" s="19">
        <v>237430</v>
      </c>
      <c r="I18" s="19">
        <v>239792</v>
      </c>
      <c r="J18" s="19">
        <v>255108</v>
      </c>
      <c r="K18" s="11">
        <v>316367</v>
      </c>
      <c r="L18" s="11">
        <v>358836</v>
      </c>
    </row>
    <row r="19" spans="2:12" s="3" customFormat="1" ht="18" customHeight="1">
      <c r="B19" s="18" t="s">
        <v>20</v>
      </c>
      <c r="C19" s="19">
        <v>266843</v>
      </c>
      <c r="D19" s="19">
        <v>242323</v>
      </c>
      <c r="E19" s="19">
        <v>307477</v>
      </c>
      <c r="F19" s="19">
        <v>262512</v>
      </c>
      <c r="G19" s="19">
        <v>294097</v>
      </c>
      <c r="H19" s="19">
        <v>257680</v>
      </c>
      <c r="I19" s="19">
        <v>271096</v>
      </c>
      <c r="J19" s="19">
        <v>297354</v>
      </c>
      <c r="K19" s="11">
        <v>237669</v>
      </c>
      <c r="L19" s="11">
        <v>329028</v>
      </c>
    </row>
    <row r="20" spans="2:12" s="3" customFormat="1" ht="18" customHeight="1">
      <c r="B20" s="18" t="s">
        <v>21</v>
      </c>
      <c r="C20" s="19">
        <v>333891</v>
      </c>
      <c r="D20" s="19">
        <v>373211</v>
      </c>
      <c r="E20" s="19">
        <v>367605</v>
      </c>
      <c r="F20" s="19">
        <v>275933</v>
      </c>
      <c r="G20" s="19">
        <v>311437</v>
      </c>
      <c r="H20" s="19">
        <v>310001</v>
      </c>
      <c r="I20" s="19">
        <v>311980</v>
      </c>
      <c r="J20" s="19">
        <v>261561</v>
      </c>
      <c r="K20" s="11">
        <v>368253</v>
      </c>
      <c r="L20" s="11">
        <v>239239</v>
      </c>
    </row>
    <row r="21" spans="2:12" s="3" customFormat="1" ht="18" customHeight="1">
      <c r="B21" s="18" t="s">
        <v>22</v>
      </c>
      <c r="C21" s="19">
        <v>361538</v>
      </c>
      <c r="D21" s="19">
        <v>221230</v>
      </c>
      <c r="E21" s="19">
        <v>219260</v>
      </c>
      <c r="F21" s="19">
        <v>286799</v>
      </c>
      <c r="G21" s="19">
        <v>363069</v>
      </c>
      <c r="H21" s="19">
        <v>345938</v>
      </c>
      <c r="I21" s="19">
        <v>330582</v>
      </c>
      <c r="J21" s="19">
        <v>305161</v>
      </c>
      <c r="K21" s="11">
        <v>359164</v>
      </c>
      <c r="L21" s="11">
        <v>273336</v>
      </c>
    </row>
    <row r="22" spans="2:12" s="3" customFormat="1" ht="18" customHeight="1">
      <c r="B22" s="18" t="s">
        <v>23</v>
      </c>
      <c r="C22" s="19">
        <v>366148</v>
      </c>
      <c r="D22" s="19">
        <v>250642</v>
      </c>
      <c r="E22" s="19">
        <v>247384</v>
      </c>
      <c r="F22" s="19">
        <v>261725</v>
      </c>
      <c r="G22" s="19">
        <v>355288</v>
      </c>
      <c r="H22" s="19">
        <v>372337</v>
      </c>
      <c r="I22" s="19">
        <v>227105</v>
      </c>
      <c r="J22" s="19">
        <v>292324</v>
      </c>
      <c r="K22" s="11">
        <v>220999</v>
      </c>
      <c r="L22" s="11">
        <v>371793</v>
      </c>
    </row>
    <row r="23" spans="2:12" s="3" customFormat="1" ht="18" customHeight="1">
      <c r="B23" s="18" t="s">
        <v>24</v>
      </c>
      <c r="C23" s="19">
        <v>247289</v>
      </c>
      <c r="D23" s="19">
        <v>356598</v>
      </c>
      <c r="E23" s="19">
        <v>356231</v>
      </c>
      <c r="F23" s="19">
        <v>241362</v>
      </c>
      <c r="G23" s="19">
        <v>245378</v>
      </c>
      <c r="H23" s="19">
        <v>306497</v>
      </c>
      <c r="I23" s="19">
        <v>311364</v>
      </c>
      <c r="J23" s="19">
        <v>316546</v>
      </c>
      <c r="K23" s="11">
        <v>328992</v>
      </c>
      <c r="L23" s="11">
        <v>337297</v>
      </c>
    </row>
    <row r="24" spans="2:12" s="3" customFormat="1" ht="18" customHeight="1">
      <c r="B24" s="18" t="s">
        <v>21</v>
      </c>
      <c r="C24" s="19">
        <v>339097</v>
      </c>
      <c r="D24" s="19">
        <v>355645</v>
      </c>
      <c r="E24" s="19">
        <v>242995</v>
      </c>
      <c r="F24" s="19">
        <v>270315</v>
      </c>
      <c r="G24" s="19">
        <v>302928</v>
      </c>
      <c r="H24" s="19">
        <v>286995</v>
      </c>
      <c r="I24" s="19">
        <v>295710</v>
      </c>
      <c r="J24" s="19">
        <v>350544</v>
      </c>
      <c r="K24" s="11">
        <v>315825</v>
      </c>
      <c r="L24" s="11">
        <v>226109</v>
      </c>
    </row>
    <row r="25" spans="2:12" s="3" customFormat="1" ht="18" customHeight="1">
      <c r="B25" s="18" t="s">
        <v>22</v>
      </c>
      <c r="C25" s="19">
        <v>353880</v>
      </c>
      <c r="D25" s="19">
        <v>369083</v>
      </c>
      <c r="E25" s="19">
        <v>219374</v>
      </c>
      <c r="F25" s="19">
        <v>341843</v>
      </c>
      <c r="G25" s="19">
        <v>327922</v>
      </c>
      <c r="H25" s="19">
        <v>293654</v>
      </c>
      <c r="I25" s="19">
        <v>349800</v>
      </c>
      <c r="J25" s="19">
        <v>236626</v>
      </c>
      <c r="K25" s="11">
        <v>241620</v>
      </c>
      <c r="L25" s="11">
        <v>356883</v>
      </c>
    </row>
    <row r="26" spans="2:12" s="3" customFormat="1" ht="18" customHeight="1">
      <c r="B26" s="18" t="s">
        <v>23</v>
      </c>
      <c r="C26" s="19">
        <v>256889</v>
      </c>
      <c r="D26" s="19">
        <v>329865</v>
      </c>
      <c r="E26" s="19">
        <v>269242</v>
      </c>
      <c r="F26" s="19">
        <v>298128</v>
      </c>
      <c r="G26" s="19">
        <v>210889</v>
      </c>
      <c r="H26" s="19">
        <v>355304</v>
      </c>
      <c r="I26" s="19">
        <v>225215</v>
      </c>
      <c r="J26" s="19">
        <v>350550</v>
      </c>
      <c r="K26" s="11">
        <v>333379</v>
      </c>
      <c r="L26" s="11">
        <v>267773</v>
      </c>
    </row>
    <row r="27" spans="2:12" s="3" customFormat="1" ht="18" customHeight="1">
      <c r="B27" s="18" t="s">
        <v>24</v>
      </c>
      <c r="C27" s="19">
        <v>337266</v>
      </c>
      <c r="D27" s="19">
        <v>234661</v>
      </c>
      <c r="E27" s="19">
        <v>305799</v>
      </c>
      <c r="F27" s="19">
        <v>313098</v>
      </c>
      <c r="G27" s="19">
        <v>314389</v>
      </c>
      <c r="H27" s="19">
        <v>213005</v>
      </c>
      <c r="I27" s="19">
        <v>271494</v>
      </c>
      <c r="J27" s="19">
        <v>324007</v>
      </c>
      <c r="K27" s="11">
        <v>360689</v>
      </c>
      <c r="L27" s="11">
        <v>217830</v>
      </c>
    </row>
    <row r="28" spans="2:12" s="3" customFormat="1" ht="18" customHeight="1">
      <c r="B28" s="20"/>
      <c r="C28" s="21">
        <f t="shared" ref="C28:L28" si="0">SUM(C12:C27)</f>
        <v>4815052</v>
      </c>
      <c r="D28" s="21">
        <f t="shared" si="0"/>
        <v>4639428</v>
      </c>
      <c r="E28" s="21">
        <f t="shared" si="0"/>
        <v>4608341</v>
      </c>
      <c r="F28" s="21">
        <f t="shared" si="0"/>
        <v>4493942</v>
      </c>
      <c r="G28" s="21">
        <f t="shared" si="0"/>
        <v>4605857</v>
      </c>
      <c r="H28" s="21">
        <f t="shared" si="0"/>
        <v>4756389</v>
      </c>
      <c r="I28" s="21">
        <f t="shared" si="0"/>
        <v>4310698</v>
      </c>
      <c r="J28" s="21">
        <f t="shared" si="0"/>
        <v>4913318</v>
      </c>
      <c r="K28" s="12">
        <f t="shared" si="0"/>
        <v>4646560</v>
      </c>
      <c r="L28" s="12">
        <f t="shared" si="0"/>
        <v>4561183</v>
      </c>
    </row>
    <row r="29" spans="2:12" s="3" customFormat="1" ht="18" customHeight="1">
      <c r="B29" s="15"/>
      <c r="C29" s="15"/>
      <c r="D29" s="15"/>
      <c r="E29" s="15"/>
      <c r="F29" s="15"/>
      <c r="G29" s="74" t="s">
        <v>25</v>
      </c>
      <c r="H29" s="75"/>
      <c r="I29" s="13">
        <f>SUM(C28,E28,G28,I28,K28)</f>
        <v>22986508</v>
      </c>
      <c r="J29" s="76" t="s">
        <v>26</v>
      </c>
      <c r="K29" s="77"/>
      <c r="L29" s="13">
        <f>SUM(D28,F28,H28,J28,L28)</f>
        <v>23364260</v>
      </c>
    </row>
    <row r="30" spans="2:12" s="4" customFormat="1" ht="35.25" customHeight="1">
      <c r="B30" s="60" t="s">
        <v>27</v>
      </c>
      <c r="C30" s="60"/>
      <c r="D30" s="60"/>
      <c r="E30" s="16"/>
      <c r="F30" s="16"/>
      <c r="G30" s="16"/>
      <c r="H30" s="16"/>
      <c r="I30" s="16"/>
      <c r="J30" s="16"/>
      <c r="K30" s="16"/>
      <c r="L30" s="16"/>
    </row>
    <row r="31" spans="2:12" s="3" customFormat="1" ht="25.5" customHeight="1">
      <c r="B31" s="17" t="s">
        <v>28</v>
      </c>
      <c r="C31" s="78" t="s">
        <v>29</v>
      </c>
      <c r="D31" s="78"/>
      <c r="E31" s="78" t="s">
        <v>30</v>
      </c>
      <c r="F31" s="78"/>
      <c r="G31" s="78" t="s">
        <v>31</v>
      </c>
      <c r="H31" s="78"/>
      <c r="I31" s="79" t="s">
        <v>32</v>
      </c>
      <c r="J31" s="79"/>
      <c r="K31" s="79" t="s">
        <v>33</v>
      </c>
      <c r="L31" s="79"/>
    </row>
    <row r="32" spans="2:12" s="3" customFormat="1" ht="18" customHeight="1">
      <c r="B32" s="23"/>
      <c r="C32" s="23" t="s">
        <v>11</v>
      </c>
      <c r="D32" s="23" t="s">
        <v>12</v>
      </c>
      <c r="E32" s="23" t="s">
        <v>11</v>
      </c>
      <c r="F32" s="23" t="s">
        <v>12</v>
      </c>
      <c r="G32" s="23" t="s">
        <v>11</v>
      </c>
      <c r="H32" s="23" t="s">
        <v>12</v>
      </c>
      <c r="I32" s="24" t="s">
        <v>11</v>
      </c>
      <c r="J32" s="24" t="s">
        <v>12</v>
      </c>
      <c r="K32" s="25" t="s">
        <v>11</v>
      </c>
      <c r="L32" s="25" t="s">
        <v>12</v>
      </c>
    </row>
    <row r="33" spans="2:12" s="3" customFormat="1" ht="18" customHeight="1">
      <c r="B33" s="26" t="s">
        <v>13</v>
      </c>
      <c r="C33" s="27">
        <v>36047</v>
      </c>
      <c r="D33" s="27">
        <v>128554</v>
      </c>
      <c r="E33" s="27">
        <v>550156</v>
      </c>
      <c r="F33" s="27">
        <v>570834</v>
      </c>
      <c r="G33" s="27">
        <v>179432</v>
      </c>
      <c r="H33" s="27">
        <v>280368</v>
      </c>
      <c r="I33" s="27">
        <v>138175</v>
      </c>
      <c r="J33" s="27">
        <v>166070</v>
      </c>
      <c r="K33" s="27">
        <v>359115</v>
      </c>
      <c r="L33" s="27">
        <v>367289</v>
      </c>
    </row>
    <row r="34" spans="2:12" s="3" customFormat="1" ht="18" customHeight="1">
      <c r="B34" s="26" t="s">
        <v>14</v>
      </c>
      <c r="C34" s="27">
        <v>173060</v>
      </c>
      <c r="D34" s="27">
        <v>38136</v>
      </c>
      <c r="E34" s="27">
        <v>569399</v>
      </c>
      <c r="F34" s="27">
        <v>447324</v>
      </c>
      <c r="G34" s="27">
        <v>271904</v>
      </c>
      <c r="H34" s="27">
        <v>229114</v>
      </c>
      <c r="I34" s="27">
        <v>102721</v>
      </c>
      <c r="J34" s="27">
        <v>253563</v>
      </c>
      <c r="K34" s="27">
        <v>467489</v>
      </c>
      <c r="L34" s="27">
        <v>462312</v>
      </c>
    </row>
    <row r="35" spans="2:12" s="3" customFormat="1" ht="18" customHeight="1">
      <c r="B35" s="26" t="s">
        <v>15</v>
      </c>
      <c r="C35" s="27">
        <v>24132</v>
      </c>
      <c r="D35" s="27">
        <v>100822</v>
      </c>
      <c r="E35" s="27">
        <v>478834</v>
      </c>
      <c r="F35" s="27">
        <v>437385</v>
      </c>
      <c r="G35" s="27">
        <v>180496</v>
      </c>
      <c r="H35" s="27">
        <v>169257</v>
      </c>
      <c r="I35" s="27">
        <v>153279</v>
      </c>
      <c r="J35" s="27">
        <v>212586</v>
      </c>
      <c r="K35" s="27">
        <v>353571</v>
      </c>
      <c r="L35" s="27">
        <v>353487</v>
      </c>
    </row>
    <row r="36" spans="2:12" s="3" customFormat="1" ht="18" customHeight="1">
      <c r="B36" s="26" t="s">
        <v>16</v>
      </c>
      <c r="C36" s="27">
        <v>69305</v>
      </c>
      <c r="D36" s="27">
        <v>115337</v>
      </c>
      <c r="E36" s="27">
        <v>464277</v>
      </c>
      <c r="F36" s="27">
        <v>445048</v>
      </c>
      <c r="G36" s="27">
        <v>204328</v>
      </c>
      <c r="H36" s="27">
        <v>311880</v>
      </c>
      <c r="I36" s="27">
        <v>111847</v>
      </c>
      <c r="J36" s="27">
        <v>206970</v>
      </c>
      <c r="K36" s="27">
        <v>489945</v>
      </c>
      <c r="L36" s="27">
        <v>524445</v>
      </c>
    </row>
    <row r="37" spans="2:12" s="3" customFormat="1" ht="18" customHeight="1">
      <c r="B37" s="26" t="s">
        <v>17</v>
      </c>
      <c r="C37" s="27">
        <v>65397</v>
      </c>
      <c r="D37" s="27">
        <v>79008</v>
      </c>
      <c r="E37" s="27">
        <v>403006</v>
      </c>
      <c r="F37" s="27">
        <v>495389</v>
      </c>
      <c r="G37" s="27">
        <v>222263</v>
      </c>
      <c r="H37" s="27">
        <v>305419</v>
      </c>
      <c r="I37" s="27">
        <v>269314</v>
      </c>
      <c r="J37" s="27">
        <v>215718</v>
      </c>
      <c r="K37" s="27">
        <v>359938</v>
      </c>
      <c r="L37" s="27">
        <v>369249</v>
      </c>
    </row>
    <row r="38" spans="2:12" s="3" customFormat="1" ht="18" customHeight="1">
      <c r="B38" s="26" t="s">
        <v>18</v>
      </c>
      <c r="C38" s="27">
        <v>14079</v>
      </c>
      <c r="D38" s="27">
        <v>6019</v>
      </c>
      <c r="E38" s="27">
        <v>476987</v>
      </c>
      <c r="F38" s="27">
        <v>415804</v>
      </c>
      <c r="G38" s="27">
        <v>283645</v>
      </c>
      <c r="H38" s="27">
        <v>181510</v>
      </c>
      <c r="I38" s="27">
        <v>101224</v>
      </c>
      <c r="J38" s="27">
        <v>268630</v>
      </c>
      <c r="K38" s="27">
        <v>433545</v>
      </c>
      <c r="L38" s="27">
        <v>406277</v>
      </c>
    </row>
    <row r="39" spans="2:12" s="3" customFormat="1" ht="18" customHeight="1">
      <c r="B39" s="26" t="s">
        <v>19</v>
      </c>
      <c r="C39" s="27">
        <v>170191</v>
      </c>
      <c r="D39" s="27">
        <v>38294</v>
      </c>
      <c r="E39" s="27">
        <v>530315</v>
      </c>
      <c r="F39" s="27">
        <v>530443</v>
      </c>
      <c r="G39" s="27">
        <v>188392</v>
      </c>
      <c r="H39" s="27">
        <v>187430</v>
      </c>
      <c r="I39" s="27">
        <v>139792</v>
      </c>
      <c r="J39" s="27">
        <v>155108</v>
      </c>
      <c r="K39" s="27">
        <v>466367</v>
      </c>
      <c r="L39" s="27">
        <v>508836</v>
      </c>
    </row>
    <row r="40" spans="2:12" s="3" customFormat="1" ht="18" customHeight="1">
      <c r="B40" s="26" t="s">
        <v>20</v>
      </c>
      <c r="C40" s="27">
        <v>66843</v>
      </c>
      <c r="D40" s="27">
        <v>42323</v>
      </c>
      <c r="E40" s="27">
        <v>507477</v>
      </c>
      <c r="F40" s="27">
        <v>462512</v>
      </c>
      <c r="G40" s="27">
        <v>244097</v>
      </c>
      <c r="H40" s="27">
        <v>207680</v>
      </c>
      <c r="I40" s="27">
        <v>171096</v>
      </c>
      <c r="J40" s="27">
        <v>197354</v>
      </c>
      <c r="K40" s="27">
        <v>387669</v>
      </c>
      <c r="L40" s="27">
        <v>479028</v>
      </c>
    </row>
    <row r="41" spans="2:12" s="3" customFormat="1" ht="18" customHeight="1">
      <c r="B41" s="26" t="s">
        <v>21</v>
      </c>
      <c r="C41" s="27">
        <v>133891</v>
      </c>
      <c r="D41" s="27">
        <v>173211</v>
      </c>
      <c r="E41" s="27">
        <v>567605</v>
      </c>
      <c r="F41" s="27">
        <v>475933</v>
      </c>
      <c r="G41" s="27">
        <v>261437</v>
      </c>
      <c r="H41" s="27">
        <v>260001</v>
      </c>
      <c r="I41" s="27">
        <v>211980</v>
      </c>
      <c r="J41" s="27">
        <v>161561</v>
      </c>
      <c r="K41" s="27">
        <v>518253</v>
      </c>
      <c r="L41" s="27">
        <v>389239</v>
      </c>
    </row>
    <row r="42" spans="2:12" s="3" customFormat="1" ht="18" customHeight="1">
      <c r="B42" s="26" t="s">
        <v>22</v>
      </c>
      <c r="C42" s="27">
        <v>161538</v>
      </c>
      <c r="D42" s="27">
        <v>21230</v>
      </c>
      <c r="E42" s="27">
        <v>419260</v>
      </c>
      <c r="F42" s="27">
        <v>486799</v>
      </c>
      <c r="G42" s="27">
        <v>313069</v>
      </c>
      <c r="H42" s="27">
        <v>295938</v>
      </c>
      <c r="I42" s="27">
        <v>230582</v>
      </c>
      <c r="J42" s="27">
        <v>205161</v>
      </c>
      <c r="K42" s="27">
        <v>509164</v>
      </c>
      <c r="L42" s="27">
        <v>423336</v>
      </c>
    </row>
    <row r="43" spans="2:12" s="3" customFormat="1" ht="18" customHeight="1">
      <c r="B43" s="26" t="s">
        <v>23</v>
      </c>
      <c r="C43" s="27">
        <v>166148</v>
      </c>
      <c r="D43" s="27">
        <v>50642</v>
      </c>
      <c r="E43" s="27">
        <v>447384</v>
      </c>
      <c r="F43" s="27">
        <v>461725</v>
      </c>
      <c r="G43" s="27">
        <v>305288</v>
      </c>
      <c r="H43" s="27">
        <v>322337</v>
      </c>
      <c r="I43" s="27">
        <v>127105</v>
      </c>
      <c r="J43" s="27">
        <v>192324</v>
      </c>
      <c r="K43" s="27">
        <v>370999</v>
      </c>
      <c r="L43" s="27">
        <v>521793</v>
      </c>
    </row>
    <row r="44" spans="2:12" s="3" customFormat="1" ht="18" customHeight="1">
      <c r="B44" s="26" t="s">
        <v>24</v>
      </c>
      <c r="C44" s="27">
        <v>47289</v>
      </c>
      <c r="D44" s="27">
        <v>156598</v>
      </c>
      <c r="E44" s="27">
        <v>556231</v>
      </c>
      <c r="F44" s="27">
        <v>441362</v>
      </c>
      <c r="G44" s="27">
        <v>195378</v>
      </c>
      <c r="H44" s="27">
        <v>256497</v>
      </c>
      <c r="I44" s="27">
        <v>211364</v>
      </c>
      <c r="J44" s="27">
        <v>216546</v>
      </c>
      <c r="K44" s="27">
        <v>478992</v>
      </c>
      <c r="L44" s="27">
        <v>487297</v>
      </c>
    </row>
    <row r="45" spans="2:12" s="3" customFormat="1" ht="18" customHeight="1">
      <c r="B45" s="26" t="s">
        <v>34</v>
      </c>
      <c r="C45" s="27">
        <v>139097</v>
      </c>
      <c r="D45" s="27">
        <v>155645</v>
      </c>
      <c r="E45" s="27">
        <v>442995</v>
      </c>
      <c r="F45" s="27">
        <v>470315</v>
      </c>
      <c r="G45" s="27">
        <v>252928</v>
      </c>
      <c r="H45" s="27">
        <v>236995</v>
      </c>
      <c r="I45" s="27">
        <v>195710</v>
      </c>
      <c r="J45" s="27">
        <v>250544</v>
      </c>
      <c r="K45" s="27">
        <v>465825</v>
      </c>
      <c r="L45" s="27">
        <v>376109</v>
      </c>
    </row>
    <row r="46" spans="2:12" s="3" customFormat="1" ht="18" customHeight="1">
      <c r="B46" s="26" t="s">
        <v>35</v>
      </c>
      <c r="C46" s="27">
        <v>153880</v>
      </c>
      <c r="D46" s="27">
        <v>169083</v>
      </c>
      <c r="E46" s="27">
        <v>419374</v>
      </c>
      <c r="F46" s="27">
        <v>541843</v>
      </c>
      <c r="G46" s="27">
        <v>277922</v>
      </c>
      <c r="H46" s="27">
        <v>243654</v>
      </c>
      <c r="I46" s="27">
        <v>249800</v>
      </c>
      <c r="J46" s="27">
        <v>136626</v>
      </c>
      <c r="K46" s="27">
        <v>391620</v>
      </c>
      <c r="L46" s="27">
        <v>506883</v>
      </c>
    </row>
    <row r="47" spans="2:12" s="3" customFormat="1" ht="18" customHeight="1">
      <c r="B47" s="26" t="s">
        <v>36</v>
      </c>
      <c r="C47" s="27">
        <v>56889</v>
      </c>
      <c r="D47" s="27">
        <v>129865</v>
      </c>
      <c r="E47" s="27">
        <v>469242</v>
      </c>
      <c r="F47" s="27">
        <v>498128</v>
      </c>
      <c r="G47" s="27">
        <v>160889</v>
      </c>
      <c r="H47" s="27">
        <v>305304</v>
      </c>
      <c r="I47" s="27">
        <v>125215</v>
      </c>
      <c r="J47" s="27">
        <v>250550</v>
      </c>
      <c r="K47" s="27">
        <v>483379</v>
      </c>
      <c r="L47" s="27">
        <v>417773</v>
      </c>
    </row>
    <row r="48" spans="2:12" s="3" customFormat="1" ht="18" customHeight="1">
      <c r="B48" s="26" t="s">
        <v>37</v>
      </c>
      <c r="C48" s="27">
        <v>137266</v>
      </c>
      <c r="D48" s="27">
        <v>34661</v>
      </c>
      <c r="E48" s="27">
        <v>505799</v>
      </c>
      <c r="F48" s="27">
        <v>513098</v>
      </c>
      <c r="G48" s="27">
        <v>264389</v>
      </c>
      <c r="H48" s="27">
        <v>163005</v>
      </c>
      <c r="I48" s="27">
        <v>171494</v>
      </c>
      <c r="J48" s="27">
        <v>224007</v>
      </c>
      <c r="K48" s="27">
        <v>510689</v>
      </c>
      <c r="L48" s="27">
        <v>367830</v>
      </c>
    </row>
    <row r="49" spans="2:12" s="3" customFormat="1" ht="18" customHeight="1">
      <c r="B49" s="28"/>
      <c r="C49" s="29">
        <f t="shared" ref="C49:L49" si="1">SUM(C33:C48)</f>
        <v>1615052</v>
      </c>
      <c r="D49" s="29">
        <f t="shared" si="1"/>
        <v>1439428</v>
      </c>
      <c r="E49" s="29">
        <f t="shared" si="1"/>
        <v>7808341</v>
      </c>
      <c r="F49" s="29">
        <f t="shared" si="1"/>
        <v>7693942</v>
      </c>
      <c r="G49" s="29">
        <f t="shared" si="1"/>
        <v>3805857</v>
      </c>
      <c r="H49" s="29">
        <f t="shared" si="1"/>
        <v>3956389</v>
      </c>
      <c r="I49" s="29">
        <f t="shared" si="1"/>
        <v>2710698</v>
      </c>
      <c r="J49" s="29">
        <f t="shared" si="1"/>
        <v>3313318</v>
      </c>
      <c r="K49" s="29">
        <f t="shared" si="1"/>
        <v>7046560</v>
      </c>
      <c r="L49" s="29">
        <f t="shared" si="1"/>
        <v>6961183</v>
      </c>
    </row>
    <row r="50" spans="2:12" s="3" customFormat="1" ht="18" customHeight="1">
      <c r="B50" s="15"/>
      <c r="C50" s="15"/>
      <c r="D50" s="15"/>
      <c r="E50" s="15"/>
      <c r="F50" s="15"/>
      <c r="G50" s="58" t="s">
        <v>25</v>
      </c>
      <c r="H50" s="58"/>
      <c r="I50" s="13">
        <f>SUM(C49,E49,G49,I49,K49)</f>
        <v>22986508</v>
      </c>
      <c r="J50" s="59" t="s">
        <v>26</v>
      </c>
      <c r="K50" s="59"/>
      <c r="L50" s="13">
        <f>SUM(D49,F49,H49,J49,L49)</f>
        <v>23364260</v>
      </c>
    </row>
    <row r="51" spans="2:12" s="4" customFormat="1" ht="35.25" customHeight="1">
      <c r="B51" s="60" t="s">
        <v>38</v>
      </c>
      <c r="C51" s="60"/>
      <c r="D51" s="60"/>
      <c r="E51" s="16"/>
      <c r="F51" s="16"/>
      <c r="G51" s="16"/>
      <c r="H51" s="16"/>
      <c r="I51" s="16"/>
      <c r="J51" s="16"/>
      <c r="K51" s="16"/>
      <c r="L51" s="16"/>
    </row>
    <row r="52" spans="2:12" s="3" customFormat="1" ht="25.5" customHeight="1">
      <c r="B52" s="30" t="s">
        <v>39</v>
      </c>
      <c r="C52" s="70" t="s">
        <v>0</v>
      </c>
      <c r="D52" s="70"/>
      <c r="E52" s="70" t="s">
        <v>1</v>
      </c>
      <c r="F52" s="70"/>
      <c r="G52" s="70" t="s">
        <v>40</v>
      </c>
      <c r="H52" s="70"/>
      <c r="I52" s="71" t="s">
        <v>41</v>
      </c>
      <c r="J52" s="71"/>
      <c r="K52" s="71" t="s">
        <v>42</v>
      </c>
      <c r="L52" s="71"/>
    </row>
    <row r="53" spans="2:12" s="3" customFormat="1" ht="18" customHeight="1">
      <c r="B53" s="33"/>
      <c r="C53" s="34" t="s">
        <v>11</v>
      </c>
      <c r="D53" s="34" t="s">
        <v>12</v>
      </c>
      <c r="E53" s="34" t="s">
        <v>11</v>
      </c>
      <c r="F53" s="34" t="s">
        <v>12</v>
      </c>
      <c r="G53" s="34" t="s">
        <v>11</v>
      </c>
      <c r="H53" s="34" t="s">
        <v>12</v>
      </c>
      <c r="I53" s="35" t="s">
        <v>11</v>
      </c>
      <c r="J53" s="35" t="s">
        <v>12</v>
      </c>
      <c r="K53" s="35" t="s">
        <v>11</v>
      </c>
      <c r="L53" s="35" t="s">
        <v>12</v>
      </c>
    </row>
    <row r="54" spans="2:12" s="3" customFormat="1" ht="18" customHeight="1">
      <c r="B54" s="36" t="s">
        <v>13</v>
      </c>
      <c r="C54" s="37">
        <v>336047</v>
      </c>
      <c r="D54" s="37">
        <v>428554</v>
      </c>
      <c r="E54" s="38">
        <v>425156</v>
      </c>
      <c r="F54" s="38">
        <v>445834</v>
      </c>
      <c r="G54" s="38">
        <v>129432</v>
      </c>
      <c r="H54" s="38">
        <v>230368</v>
      </c>
      <c r="I54" s="38">
        <v>363175</v>
      </c>
      <c r="J54" s="38">
        <v>391070</v>
      </c>
      <c r="K54" s="38">
        <v>9115</v>
      </c>
      <c r="L54" s="38">
        <v>17289</v>
      </c>
    </row>
    <row r="55" spans="2:12" s="3" customFormat="1" ht="18" customHeight="1">
      <c r="B55" s="36" t="s">
        <v>14</v>
      </c>
      <c r="C55" s="37">
        <v>473060</v>
      </c>
      <c r="D55" s="37">
        <v>338136</v>
      </c>
      <c r="E55" s="38">
        <v>444399</v>
      </c>
      <c r="F55" s="38">
        <v>322324</v>
      </c>
      <c r="G55" s="38">
        <v>221904</v>
      </c>
      <c r="H55" s="38">
        <v>179114</v>
      </c>
      <c r="I55" s="38">
        <v>327721</v>
      </c>
      <c r="J55" s="38">
        <v>478563</v>
      </c>
      <c r="K55" s="38">
        <v>117489</v>
      </c>
      <c r="L55" s="38">
        <v>112312</v>
      </c>
    </row>
    <row r="56" spans="2:12" s="3" customFormat="1" ht="18" customHeight="1">
      <c r="B56" s="36" t="s">
        <v>15</v>
      </c>
      <c r="C56" s="37">
        <v>324132</v>
      </c>
      <c r="D56" s="37">
        <v>400822</v>
      </c>
      <c r="E56" s="38">
        <v>353834</v>
      </c>
      <c r="F56" s="38">
        <v>312385</v>
      </c>
      <c r="G56" s="38">
        <v>130496</v>
      </c>
      <c r="H56" s="38">
        <v>119257</v>
      </c>
      <c r="I56" s="38">
        <v>378279</v>
      </c>
      <c r="J56" s="38">
        <v>437586</v>
      </c>
      <c r="K56" s="38">
        <v>3571</v>
      </c>
      <c r="L56" s="38">
        <v>3487</v>
      </c>
    </row>
    <row r="57" spans="2:12" s="3" customFormat="1" ht="18" customHeight="1">
      <c r="B57" s="36" t="s">
        <v>16</v>
      </c>
      <c r="C57" s="37">
        <v>369305</v>
      </c>
      <c r="D57" s="37">
        <v>415337</v>
      </c>
      <c r="E57" s="38">
        <v>339277</v>
      </c>
      <c r="F57" s="38">
        <v>320048</v>
      </c>
      <c r="G57" s="38">
        <v>154328</v>
      </c>
      <c r="H57" s="38">
        <v>261880</v>
      </c>
      <c r="I57" s="38">
        <v>336847</v>
      </c>
      <c r="J57" s="38">
        <v>431970</v>
      </c>
      <c r="K57" s="38">
        <v>139945</v>
      </c>
      <c r="L57" s="38">
        <v>174445</v>
      </c>
    </row>
    <row r="58" spans="2:12" s="3" customFormat="1" ht="18" customHeight="1">
      <c r="B58" s="36" t="s">
        <v>17</v>
      </c>
      <c r="C58" s="37">
        <v>365397</v>
      </c>
      <c r="D58" s="37">
        <v>379008</v>
      </c>
      <c r="E58" s="38">
        <v>278006</v>
      </c>
      <c r="F58" s="38">
        <v>370389</v>
      </c>
      <c r="G58" s="38">
        <v>172263</v>
      </c>
      <c r="H58" s="38">
        <v>255419</v>
      </c>
      <c r="I58" s="38">
        <v>494314</v>
      </c>
      <c r="J58" s="38">
        <v>440718</v>
      </c>
      <c r="K58" s="38">
        <v>9938</v>
      </c>
      <c r="L58" s="38">
        <v>19249</v>
      </c>
    </row>
    <row r="59" spans="2:12" s="3" customFormat="1" ht="18" customHeight="1">
      <c r="B59" s="36" t="s">
        <v>18</v>
      </c>
      <c r="C59" s="37">
        <v>314079</v>
      </c>
      <c r="D59" s="37">
        <v>306019</v>
      </c>
      <c r="E59" s="38">
        <v>351987</v>
      </c>
      <c r="F59" s="38">
        <v>290804</v>
      </c>
      <c r="G59" s="38">
        <v>233645</v>
      </c>
      <c r="H59" s="38">
        <v>131510</v>
      </c>
      <c r="I59" s="38">
        <v>326224</v>
      </c>
      <c r="J59" s="38">
        <v>493630</v>
      </c>
      <c r="K59" s="38">
        <v>83545</v>
      </c>
      <c r="L59" s="38">
        <v>56277</v>
      </c>
    </row>
    <row r="60" spans="2:12" s="3" customFormat="1" ht="18" customHeight="1">
      <c r="B60" s="36" t="s">
        <v>19</v>
      </c>
      <c r="C60" s="37">
        <v>470191</v>
      </c>
      <c r="D60" s="37">
        <v>338294</v>
      </c>
      <c r="E60" s="38">
        <v>405315</v>
      </c>
      <c r="F60" s="38">
        <v>405443</v>
      </c>
      <c r="G60" s="38">
        <v>138392</v>
      </c>
      <c r="H60" s="38">
        <v>137430</v>
      </c>
      <c r="I60" s="38">
        <v>364792</v>
      </c>
      <c r="J60" s="38">
        <v>380108</v>
      </c>
      <c r="K60" s="38">
        <v>116367</v>
      </c>
      <c r="L60" s="38">
        <v>158836</v>
      </c>
    </row>
    <row r="61" spans="2:12" s="3" customFormat="1" ht="18" customHeight="1">
      <c r="B61" s="36" t="s">
        <v>20</v>
      </c>
      <c r="C61" s="37">
        <v>366843</v>
      </c>
      <c r="D61" s="37">
        <v>342323</v>
      </c>
      <c r="E61" s="38">
        <v>382477</v>
      </c>
      <c r="F61" s="38">
        <v>337512</v>
      </c>
      <c r="G61" s="38">
        <v>194097</v>
      </c>
      <c r="H61" s="38">
        <v>157680</v>
      </c>
      <c r="I61" s="38">
        <v>396096</v>
      </c>
      <c r="J61" s="38">
        <v>422354</v>
      </c>
      <c r="K61" s="38">
        <v>37669</v>
      </c>
      <c r="L61" s="38">
        <v>129028</v>
      </c>
    </row>
    <row r="62" spans="2:12" s="3" customFormat="1" ht="18" customHeight="1">
      <c r="B62" s="36" t="s">
        <v>21</v>
      </c>
      <c r="C62" s="37">
        <v>433891</v>
      </c>
      <c r="D62" s="37">
        <v>373211</v>
      </c>
      <c r="E62" s="38">
        <v>442605</v>
      </c>
      <c r="F62" s="38">
        <v>350933</v>
      </c>
      <c r="G62" s="38">
        <v>211437</v>
      </c>
      <c r="H62" s="38">
        <v>210001</v>
      </c>
      <c r="I62" s="38">
        <v>436980</v>
      </c>
      <c r="J62" s="38">
        <v>386561</v>
      </c>
      <c r="K62" s="38">
        <v>168253</v>
      </c>
      <c r="L62" s="38">
        <v>39239</v>
      </c>
    </row>
    <row r="63" spans="2:12" s="3" customFormat="1" ht="18" customHeight="1">
      <c r="B63" s="36" t="s">
        <v>22</v>
      </c>
      <c r="C63" s="37">
        <v>461538</v>
      </c>
      <c r="D63" s="37">
        <v>321230</v>
      </c>
      <c r="E63" s="38">
        <v>294260</v>
      </c>
      <c r="F63" s="38">
        <v>361799</v>
      </c>
      <c r="G63" s="38">
        <v>263069</v>
      </c>
      <c r="H63" s="38">
        <v>245938</v>
      </c>
      <c r="I63" s="38">
        <v>455582</v>
      </c>
      <c r="J63" s="38">
        <v>430161</v>
      </c>
      <c r="K63" s="38">
        <v>159164</v>
      </c>
      <c r="L63" s="38">
        <v>73336</v>
      </c>
    </row>
    <row r="64" spans="2:12" s="3" customFormat="1" ht="18" customHeight="1">
      <c r="B64" s="36" t="s">
        <v>23</v>
      </c>
      <c r="C64" s="37">
        <v>466148</v>
      </c>
      <c r="D64" s="37">
        <v>350642</v>
      </c>
      <c r="E64" s="38">
        <v>322384</v>
      </c>
      <c r="F64" s="38">
        <v>336725</v>
      </c>
      <c r="G64" s="38">
        <v>255288</v>
      </c>
      <c r="H64" s="38">
        <v>272337</v>
      </c>
      <c r="I64" s="38">
        <v>352105</v>
      </c>
      <c r="J64" s="38">
        <v>417324</v>
      </c>
      <c r="K64" s="38">
        <v>20999</v>
      </c>
      <c r="L64" s="38">
        <v>171793</v>
      </c>
    </row>
    <row r="65" spans="2:12" s="3" customFormat="1" ht="18" customHeight="1">
      <c r="B65" s="36" t="s">
        <v>24</v>
      </c>
      <c r="C65" s="37">
        <v>347289</v>
      </c>
      <c r="D65" s="37">
        <v>456598</v>
      </c>
      <c r="E65" s="38">
        <v>431231</v>
      </c>
      <c r="F65" s="38">
        <v>316362</v>
      </c>
      <c r="G65" s="38">
        <v>145378</v>
      </c>
      <c r="H65" s="38">
        <v>206497</v>
      </c>
      <c r="I65" s="38">
        <v>436364</v>
      </c>
      <c r="J65" s="38">
        <v>441546</v>
      </c>
      <c r="K65" s="38">
        <v>128992</v>
      </c>
      <c r="L65" s="38">
        <v>137297</v>
      </c>
    </row>
    <row r="66" spans="2:12" s="3" customFormat="1" ht="18" customHeight="1">
      <c r="B66" s="36" t="s">
        <v>34</v>
      </c>
      <c r="C66" s="37">
        <v>439097</v>
      </c>
      <c r="D66" s="37">
        <v>455645</v>
      </c>
      <c r="E66" s="38">
        <v>317995</v>
      </c>
      <c r="F66" s="38">
        <v>345315</v>
      </c>
      <c r="G66" s="38">
        <v>202928</v>
      </c>
      <c r="H66" s="38">
        <v>186995</v>
      </c>
      <c r="I66" s="38">
        <v>420710</v>
      </c>
      <c r="J66" s="38">
        <v>475544</v>
      </c>
      <c r="K66" s="38">
        <v>115825</v>
      </c>
      <c r="L66" s="38">
        <v>26109</v>
      </c>
    </row>
    <row r="67" spans="2:12" s="3" customFormat="1" ht="18" customHeight="1">
      <c r="B67" s="36" t="s">
        <v>35</v>
      </c>
      <c r="C67" s="37">
        <v>453880</v>
      </c>
      <c r="D67" s="37">
        <v>469083</v>
      </c>
      <c r="E67" s="38">
        <v>294374</v>
      </c>
      <c r="F67" s="38">
        <v>416843</v>
      </c>
      <c r="G67" s="38">
        <v>227922</v>
      </c>
      <c r="H67" s="38">
        <v>193654</v>
      </c>
      <c r="I67" s="38">
        <v>474800</v>
      </c>
      <c r="J67" s="38">
        <v>361626</v>
      </c>
      <c r="K67" s="38">
        <v>41620</v>
      </c>
      <c r="L67" s="38">
        <v>156883</v>
      </c>
    </row>
    <row r="68" spans="2:12" s="3" customFormat="1" ht="18" customHeight="1">
      <c r="B68" s="36" t="s">
        <v>36</v>
      </c>
      <c r="C68" s="37">
        <v>356889</v>
      </c>
      <c r="D68" s="37">
        <v>429865</v>
      </c>
      <c r="E68" s="38">
        <v>344242</v>
      </c>
      <c r="F68" s="38">
        <v>373128</v>
      </c>
      <c r="G68" s="38">
        <v>110889</v>
      </c>
      <c r="H68" s="38">
        <v>255304</v>
      </c>
      <c r="I68" s="38">
        <v>350215</v>
      </c>
      <c r="J68" s="38">
        <v>475550</v>
      </c>
      <c r="K68" s="38">
        <v>133379</v>
      </c>
      <c r="L68" s="38">
        <v>67773</v>
      </c>
    </row>
    <row r="69" spans="2:12" s="3" customFormat="1" ht="18" customHeight="1">
      <c r="B69" s="36" t="s">
        <v>37</v>
      </c>
      <c r="C69" s="37">
        <v>437266</v>
      </c>
      <c r="D69" s="37">
        <v>334661</v>
      </c>
      <c r="E69" s="38">
        <v>380799</v>
      </c>
      <c r="F69" s="38">
        <v>388098</v>
      </c>
      <c r="G69" s="38">
        <v>214389</v>
      </c>
      <c r="H69" s="38">
        <v>113005</v>
      </c>
      <c r="I69" s="38">
        <v>396494</v>
      </c>
      <c r="J69" s="38">
        <v>449007</v>
      </c>
      <c r="K69" s="38">
        <v>160689</v>
      </c>
      <c r="L69" s="38">
        <v>17830</v>
      </c>
    </row>
    <row r="70" spans="2:12" s="3" customFormat="1" ht="18" customHeight="1">
      <c r="B70" s="39"/>
      <c r="C70" s="40">
        <f t="shared" ref="C70:L70" si="2">SUM(C54:C69)</f>
        <v>6415052</v>
      </c>
      <c r="D70" s="40">
        <f t="shared" si="2"/>
        <v>6139428</v>
      </c>
      <c r="E70" s="40">
        <f t="shared" si="2"/>
        <v>5808341</v>
      </c>
      <c r="F70" s="40">
        <f t="shared" si="2"/>
        <v>5693942</v>
      </c>
      <c r="G70" s="40">
        <f t="shared" si="2"/>
        <v>3005857</v>
      </c>
      <c r="H70" s="40">
        <f t="shared" si="2"/>
        <v>3156389</v>
      </c>
      <c r="I70" s="40">
        <f t="shared" si="2"/>
        <v>6310698</v>
      </c>
      <c r="J70" s="40">
        <f t="shared" si="2"/>
        <v>6913318</v>
      </c>
      <c r="K70" s="40">
        <f t="shared" si="2"/>
        <v>1446560</v>
      </c>
      <c r="L70" s="40">
        <f t="shared" si="2"/>
        <v>1361183</v>
      </c>
    </row>
    <row r="71" spans="2:12" s="3" customFormat="1" ht="18" customHeight="1">
      <c r="B71" s="15"/>
      <c r="C71" s="15"/>
      <c r="D71" s="15"/>
      <c r="E71" s="15"/>
      <c r="F71" s="15"/>
      <c r="G71" s="58" t="s">
        <v>25</v>
      </c>
      <c r="H71" s="58"/>
      <c r="I71" s="13">
        <f>SUM(C70,E70,G70,I70,K70)</f>
        <v>22986508</v>
      </c>
      <c r="J71" s="59" t="s">
        <v>26</v>
      </c>
      <c r="K71" s="59"/>
      <c r="L71" s="13">
        <f>SUM(D70,F70,H70,J70,L70)</f>
        <v>23264260</v>
      </c>
    </row>
    <row r="72" spans="2:12" s="4" customFormat="1" ht="35.25" customHeight="1">
      <c r="B72" s="60" t="s">
        <v>9</v>
      </c>
      <c r="C72" s="60"/>
      <c r="D72" s="60"/>
      <c r="E72" s="16"/>
      <c r="F72" s="16"/>
      <c r="G72" s="16"/>
      <c r="H72" s="16"/>
      <c r="I72" s="16"/>
      <c r="J72" s="16"/>
      <c r="K72" s="16"/>
      <c r="L72" s="16"/>
    </row>
    <row r="73" spans="2:12" s="3" customFormat="1" ht="18" customHeight="1">
      <c r="B73" s="41"/>
      <c r="C73" s="61" t="s">
        <v>43</v>
      </c>
      <c r="D73" s="61"/>
      <c r="E73" s="61"/>
      <c r="F73" s="62"/>
      <c r="G73" s="63" t="s">
        <v>12</v>
      </c>
      <c r="H73" s="61"/>
      <c r="I73" s="61"/>
      <c r="J73" s="61"/>
      <c r="K73" s="61"/>
      <c r="L73" s="62"/>
    </row>
    <row r="74" spans="2:12" s="3" customFormat="1" ht="25.5" customHeight="1">
      <c r="B74" s="7"/>
      <c r="C74" s="42" t="s">
        <v>2</v>
      </c>
      <c r="D74" s="42" t="s">
        <v>3</v>
      </c>
      <c r="E74" s="42" t="s">
        <v>4</v>
      </c>
      <c r="F74" s="42" t="s">
        <v>5</v>
      </c>
      <c r="G74" s="42" t="s">
        <v>6</v>
      </c>
      <c r="H74" s="42" t="s">
        <v>2</v>
      </c>
      <c r="I74" s="43" t="s">
        <v>3</v>
      </c>
      <c r="J74" s="43" t="s">
        <v>4</v>
      </c>
      <c r="K74" s="43" t="s">
        <v>5</v>
      </c>
      <c r="L74" s="43" t="s">
        <v>6</v>
      </c>
    </row>
    <row r="75" spans="2:12" s="3" customFormat="1" ht="18" customHeight="1">
      <c r="B75" s="44">
        <v>2024</v>
      </c>
      <c r="C75" s="45">
        <f>SUM('EXEMPLE Rapport annuel des vent'!C12:C15)</f>
        <v>1102544</v>
      </c>
      <c r="D75" s="45">
        <f>SUM('EXEMPLE Rapport annuel des vent'!E12:E15)</f>
        <v>1262666</v>
      </c>
      <c r="E75" s="45">
        <f>SUM('EXEMPLE Rapport annuel des vent'!G12:G15)</f>
        <v>1036160</v>
      </c>
      <c r="F75" s="45">
        <f>SUM('EXEMPLE Rapport annuel des vent'!I12:I15)</f>
        <v>906022</v>
      </c>
      <c r="G75" s="45">
        <f>SUM('EXEMPLE Rapport annuel des vent'!K12:K15)</f>
        <v>1070120</v>
      </c>
      <c r="H75" s="45">
        <f>SUM('EXEMPLE Rapport annuel des vent'!D12:D15)</f>
        <v>1182849</v>
      </c>
      <c r="I75" s="45">
        <f>SUM('EXEMPLE Rapport annuel des vent'!F12:F15)</f>
        <v>1100591</v>
      </c>
      <c r="J75" s="45">
        <f>SUM('EXEMPLE Rapport annuel des vent'!H12:H15)</f>
        <v>1190619</v>
      </c>
      <c r="K75" s="45">
        <f>SUM('EXEMPLE Rapport annuel des vent'!J12:J15)</f>
        <v>1239189</v>
      </c>
      <c r="L75" s="45">
        <f>SUM('EXEMPLE Rapport annuel des vent'!L12:L15)</f>
        <v>1107533</v>
      </c>
    </row>
    <row r="76" spans="2:12" s="3" customFormat="1" ht="18" customHeight="1">
      <c r="B76" s="44">
        <v>2025</v>
      </c>
      <c r="C76" s="45">
        <f>SUM('EXEMPLE Rapport annuel des vent'!C16:C19)</f>
        <v>1116510</v>
      </c>
      <c r="D76" s="45">
        <f>SUM('EXEMPLE Rapport annuel des vent'!E16:E19)</f>
        <v>1117785</v>
      </c>
      <c r="E76" s="45">
        <f>SUM('EXEMPLE Rapport annuel des vent'!G16:G19)</f>
        <v>1138397</v>
      </c>
      <c r="F76" s="45">
        <f>SUM('EXEMPLE Rapport annuel des vent'!I16:I19)</f>
        <v>1081426</v>
      </c>
      <c r="G76" s="45">
        <f>SUM('EXEMPLE Rapport annuel des vent'!K16:K19)</f>
        <v>1047519</v>
      </c>
      <c r="H76" s="45">
        <f>SUM('EXEMPLE Rapport annuel des vent'!D16:D19)</f>
        <v>965644</v>
      </c>
      <c r="I76" s="45">
        <f>SUM('EXEMPLE Rapport annuel des vent'!F16:F19)</f>
        <v>1104148</v>
      </c>
      <c r="J76" s="45">
        <f>SUM('EXEMPLE Rapport annuel des vent'!H16:H19)</f>
        <v>1082039</v>
      </c>
      <c r="K76" s="45">
        <f>SUM('EXEMPLE Rapport annuel des vent'!J16:J19)</f>
        <v>1236810</v>
      </c>
      <c r="L76" s="45">
        <f>SUM('EXEMPLE Rapport annuel des vent'!L16:L19)</f>
        <v>1163390</v>
      </c>
    </row>
    <row r="77" spans="2:12" s="3" customFormat="1" ht="18" customHeight="1">
      <c r="B77" s="44">
        <v>2026</v>
      </c>
      <c r="C77" s="45">
        <f>SUM('EXEMPLE Rapport annuel des vent'!C20:C23)</f>
        <v>1308866</v>
      </c>
      <c r="D77" s="45">
        <f>SUM('EXEMPLE Rapport annuel des vent'!E20:E23)</f>
        <v>1190480</v>
      </c>
      <c r="E77" s="45">
        <f>SUM('EXEMPLE Rapport annuel des vent'!G20:G23)</f>
        <v>1275172</v>
      </c>
      <c r="F77" s="45">
        <f>SUM('EXEMPLE Rapport annuel des vent'!I20:I23)</f>
        <v>1181031</v>
      </c>
      <c r="G77" s="45">
        <f>SUM('EXEMPLE Rapport annuel des vent'!K20:K23)</f>
        <v>1277408</v>
      </c>
      <c r="H77" s="45">
        <f>SUM('EXEMPLE Rapport annuel des vent'!D20:D23)</f>
        <v>1201681</v>
      </c>
      <c r="I77" s="45">
        <f>SUM('EXEMPLE Rapport annuel des vent'!F20:F23)</f>
        <v>1065819</v>
      </c>
      <c r="J77" s="45">
        <f>SUM('EXEMPLE Rapport annuel des vent'!H20:H23)</f>
        <v>1334773</v>
      </c>
      <c r="K77" s="45">
        <f>SUM('EXEMPLE Rapport annuel des vent'!J20:J23)</f>
        <v>1175592</v>
      </c>
      <c r="L77" s="45">
        <f>SUM('EXEMPLE Rapport annuel des vent'!L20:L23)</f>
        <v>1221665</v>
      </c>
    </row>
    <row r="78" spans="2:12" s="3" customFormat="1" ht="18" customHeight="1">
      <c r="B78" s="44">
        <v>2027</v>
      </c>
      <c r="C78" s="45">
        <f>SUM('EXEMPLE Rapport annuel des vent'!C24:C27)</f>
        <v>1287132</v>
      </c>
      <c r="D78" s="45">
        <f>SUM('EXEMPLE Rapport annuel des vent'!E24:E27)</f>
        <v>1037410</v>
      </c>
      <c r="E78" s="45">
        <f>SUM('EXEMPLE Rapport annuel des vent'!G24:G27)</f>
        <v>1156128</v>
      </c>
      <c r="F78" s="45">
        <f>SUM('EXEMPLE Rapport annuel des vent'!I24:I27)</f>
        <v>1142219</v>
      </c>
      <c r="G78" s="45">
        <f>SUM('EXEMPLE Rapport annuel des vent'!K24:K27)</f>
        <v>1251513</v>
      </c>
      <c r="H78" s="45">
        <f>SUM('EXEMPLE Rapport annuel des vent'!D24:D27)</f>
        <v>1289254</v>
      </c>
      <c r="I78" s="45">
        <f>SUM('EXEMPLE Rapport annuel des vent'!F24:F27)</f>
        <v>1223384</v>
      </c>
      <c r="J78" s="45">
        <f>SUM('EXEMPLE Rapport annuel des vent'!H24:H27)</f>
        <v>1148958</v>
      </c>
      <c r="K78" s="45">
        <f>SUM('EXEMPLE Rapport annuel des vent'!J24:J27)</f>
        <v>1261727</v>
      </c>
      <c r="L78" s="45">
        <f>SUM('EXEMPLE Rapport annuel des vent'!L24:L27)</f>
        <v>1068595</v>
      </c>
    </row>
    <row r="79" spans="2:12" s="4" customFormat="1" ht="35.25" customHeight="1">
      <c r="B79" s="60" t="s">
        <v>27</v>
      </c>
      <c r="C79" s="60"/>
      <c r="D79" s="60"/>
      <c r="E79" s="16"/>
      <c r="F79" s="16"/>
      <c r="G79" s="16"/>
      <c r="H79" s="16"/>
      <c r="I79" s="16"/>
      <c r="J79" s="16"/>
      <c r="K79" s="16"/>
      <c r="L79" s="16"/>
    </row>
    <row r="80" spans="2:12" s="3" customFormat="1" ht="18" customHeight="1">
      <c r="B80" s="48"/>
      <c r="C80" s="64" t="s">
        <v>43</v>
      </c>
      <c r="D80" s="64"/>
      <c r="E80" s="64"/>
      <c r="F80" s="65"/>
      <c r="G80" s="66" t="s">
        <v>12</v>
      </c>
      <c r="H80" s="64"/>
      <c r="I80" s="64"/>
      <c r="J80" s="64"/>
      <c r="K80" s="64"/>
      <c r="L80" s="65"/>
    </row>
    <row r="81" spans="2:24" s="3" customFormat="1" ht="25.5" customHeight="1">
      <c r="B81" s="46"/>
      <c r="C81" s="46" t="s">
        <v>29</v>
      </c>
      <c r="D81" s="46" t="s">
        <v>30</v>
      </c>
      <c r="E81" s="46" t="s">
        <v>31</v>
      </c>
      <c r="F81" s="46" t="s">
        <v>32</v>
      </c>
      <c r="G81" s="46" t="s">
        <v>33</v>
      </c>
      <c r="H81" s="46" t="s">
        <v>29</v>
      </c>
      <c r="I81" s="47" t="s">
        <v>30</v>
      </c>
      <c r="J81" s="47" t="s">
        <v>31</v>
      </c>
      <c r="K81" s="47" t="s">
        <v>32</v>
      </c>
      <c r="L81" s="47" t="s">
        <v>33</v>
      </c>
    </row>
    <row r="82" spans="2:24" s="3" customFormat="1" ht="18" customHeight="1">
      <c r="B82" s="22">
        <v>2024</v>
      </c>
      <c r="C82" s="49">
        <f>SUM('EXEMPLE Rapport annuel des vent'!C33:C36)</f>
        <v>302544</v>
      </c>
      <c r="D82" s="49">
        <f>SUM('EXEMPLE Rapport annuel des vent'!E33:E36)</f>
        <v>2062666</v>
      </c>
      <c r="E82" s="49">
        <f>SUM('EXEMPLE Rapport annuel des vent'!G33:G36)</f>
        <v>836160</v>
      </c>
      <c r="F82" s="49">
        <f>SUM('EXEMPLE Rapport annuel des vent'!I33:I36)</f>
        <v>506022</v>
      </c>
      <c r="G82" s="49">
        <f>SUM('EXEMPLE Rapport annuel des vent'!K33:K36)</f>
        <v>1670120</v>
      </c>
      <c r="H82" s="49">
        <f>SUM('EXEMPLE Rapport annuel des vent'!D33:D36)</f>
        <v>382849</v>
      </c>
      <c r="I82" s="49">
        <f>SUM('EXEMPLE Rapport annuel des vent'!F33:F36)</f>
        <v>1900591</v>
      </c>
      <c r="J82" s="49">
        <f>SUM('EXEMPLE Rapport annuel des vent'!H33:H36)</f>
        <v>990619</v>
      </c>
      <c r="K82" s="49">
        <f>SUM('EXEMPLE Rapport annuel des vent'!J33:J36)</f>
        <v>839189</v>
      </c>
      <c r="L82" s="49">
        <f>SUM('EXEMPLE Rapport annuel des vent'!L33:L36)</f>
        <v>1707533</v>
      </c>
    </row>
    <row r="83" spans="2:24" s="3" customFormat="1" ht="18" customHeight="1">
      <c r="B83" s="22">
        <v>2025</v>
      </c>
      <c r="C83" s="49">
        <f>SUM('EXEMPLE Rapport annuel des vent'!C37:C40)</f>
        <v>316510</v>
      </c>
      <c r="D83" s="49">
        <f>SUM('EXEMPLE Rapport annuel des vent'!E37:E40)</f>
        <v>1917785</v>
      </c>
      <c r="E83" s="49">
        <f>SUM('EXEMPLE Rapport annuel des vent'!G37:G40)</f>
        <v>938397</v>
      </c>
      <c r="F83" s="49">
        <f>SUM('EXEMPLE Rapport annuel des vent'!I37:I40)</f>
        <v>681426</v>
      </c>
      <c r="G83" s="49">
        <f>SUM('EXEMPLE Rapport annuel des vent'!K37:K40)</f>
        <v>1647519</v>
      </c>
      <c r="H83" s="49">
        <f>SUM('EXEMPLE Rapport annuel des vent'!D37:D40)</f>
        <v>165644</v>
      </c>
      <c r="I83" s="49">
        <f>SUM('EXEMPLE Rapport annuel des vent'!F37:F40)</f>
        <v>1904148</v>
      </c>
      <c r="J83" s="49">
        <f>SUM('EXEMPLE Rapport annuel des vent'!H37:H40)</f>
        <v>882039</v>
      </c>
      <c r="K83" s="49">
        <f>SUM('EXEMPLE Rapport annuel des vent'!J37:J40)</f>
        <v>836810</v>
      </c>
      <c r="L83" s="49">
        <f>SUM('EXEMPLE Rapport annuel des vent'!L37:L40)</f>
        <v>1763390</v>
      </c>
    </row>
    <row r="84" spans="2:24" s="3" customFormat="1" ht="18" customHeight="1">
      <c r="B84" s="22">
        <v>2026</v>
      </c>
      <c r="C84" s="49">
        <f>SUM('EXEMPLE Rapport annuel des vent'!C41:C44)</f>
        <v>508866</v>
      </c>
      <c r="D84" s="49">
        <f>SUM('EXEMPLE Rapport annuel des vent'!E41:E44)</f>
        <v>1990480</v>
      </c>
      <c r="E84" s="49">
        <f>SUM('EXEMPLE Rapport annuel des vent'!G41:G44)</f>
        <v>1075172</v>
      </c>
      <c r="F84" s="49">
        <f>SUM('EXEMPLE Rapport annuel des vent'!I41:I44)</f>
        <v>781031</v>
      </c>
      <c r="G84" s="49">
        <f>SUM('EXEMPLE Rapport annuel des vent'!K41:K44)</f>
        <v>1877408</v>
      </c>
      <c r="H84" s="49">
        <f>SUM('EXEMPLE Rapport annuel des vent'!D41:D44)</f>
        <v>401681</v>
      </c>
      <c r="I84" s="49">
        <f>SUM('EXEMPLE Rapport annuel des vent'!F41:F44)</f>
        <v>1865819</v>
      </c>
      <c r="J84" s="49">
        <f>SUM('EXEMPLE Rapport annuel des vent'!H41:H44)</f>
        <v>1134773</v>
      </c>
      <c r="K84" s="49">
        <f>SUM('EXEMPLE Rapport annuel des vent'!J41:J44)</f>
        <v>775592</v>
      </c>
      <c r="L84" s="49">
        <f>SUM('EXEMPLE Rapport annuel des vent'!L41:L44)</f>
        <v>1821665</v>
      </c>
    </row>
    <row r="85" spans="2:24" s="3" customFormat="1" ht="18" customHeight="1">
      <c r="B85" s="22">
        <v>2027</v>
      </c>
      <c r="C85" s="49">
        <f>SUM('EXEMPLE Rapport annuel des vent'!C45:C48)</f>
        <v>487132</v>
      </c>
      <c r="D85" s="49">
        <f>SUM('EXEMPLE Rapport annuel des vent'!E45:E48)</f>
        <v>1837410</v>
      </c>
      <c r="E85" s="49">
        <f>SUM('EXEMPLE Rapport annuel des vent'!G45:G48)</f>
        <v>956128</v>
      </c>
      <c r="F85" s="49">
        <f>SUM('EXEMPLE Rapport annuel des vent'!I45:I48)</f>
        <v>742219</v>
      </c>
      <c r="G85" s="49">
        <f>SUM('EXEMPLE Rapport annuel des vent'!K45:K48)</f>
        <v>1851513</v>
      </c>
      <c r="H85" s="49">
        <f>SUM('EXEMPLE Rapport annuel des vent'!D45:D48)</f>
        <v>489254</v>
      </c>
      <c r="I85" s="49">
        <f>SUM('EXEMPLE Rapport annuel des vent'!F45:F48)</f>
        <v>2023384</v>
      </c>
      <c r="J85" s="49">
        <f>SUM('EXEMPLE Rapport annuel des vent'!H45:H48)</f>
        <v>948958</v>
      </c>
      <c r="K85" s="49">
        <f>SUM('EXEMPLE Rapport annuel des vent'!J45:J48)</f>
        <v>861727</v>
      </c>
      <c r="L85" s="49">
        <f>SUM('EXEMPLE Rapport annuel des vent'!L45:L48)</f>
        <v>1668595</v>
      </c>
    </row>
    <row r="86" spans="2:24" s="3" customFormat="1" ht="11.25" customHeight="1"/>
    <row r="87" spans="2:24" s="4" customFormat="1" ht="35.25" customHeight="1">
      <c r="B87" s="60" t="s">
        <v>38</v>
      </c>
      <c r="C87" s="60"/>
      <c r="D87" s="60"/>
      <c r="E87" s="16"/>
      <c r="F87" s="16"/>
      <c r="G87" s="16"/>
      <c r="H87" s="16"/>
      <c r="I87" s="16"/>
      <c r="J87" s="16"/>
      <c r="K87" s="16"/>
      <c r="L87" s="16"/>
    </row>
    <row r="88" spans="2:24" s="3" customFormat="1" ht="18" customHeight="1">
      <c r="B88" s="50"/>
      <c r="C88" s="67" t="s">
        <v>43</v>
      </c>
      <c r="D88" s="67"/>
      <c r="E88" s="67"/>
      <c r="F88" s="68"/>
      <c r="G88" s="69" t="s">
        <v>12</v>
      </c>
      <c r="H88" s="67"/>
      <c r="I88" s="67"/>
      <c r="J88" s="67"/>
      <c r="K88" s="67"/>
      <c r="L88" s="68"/>
    </row>
    <row r="89" spans="2:24" s="3" customFormat="1" ht="25.5" customHeight="1">
      <c r="B89" s="51"/>
      <c r="C89" s="51" t="s">
        <v>0</v>
      </c>
      <c r="D89" s="51" t="s">
        <v>1</v>
      </c>
      <c r="E89" s="51" t="s">
        <v>40</v>
      </c>
      <c r="F89" s="51" t="s">
        <v>41</v>
      </c>
      <c r="G89" s="51" t="s">
        <v>42</v>
      </c>
      <c r="H89" s="51" t="s">
        <v>0</v>
      </c>
      <c r="I89" s="52" t="s">
        <v>1</v>
      </c>
      <c r="J89" s="52" t="s">
        <v>40</v>
      </c>
      <c r="K89" s="52" t="s">
        <v>41</v>
      </c>
      <c r="L89" s="52" t="s">
        <v>42</v>
      </c>
    </row>
    <row r="90" spans="2:24" s="3" customFormat="1" ht="18" customHeight="1">
      <c r="B90" s="31">
        <v>2024</v>
      </c>
      <c r="C90" s="32">
        <f>SUM('EXEMPLE Rapport annuel des vent'!C54:C57)</f>
        <v>1502544</v>
      </c>
      <c r="D90" s="32">
        <f>SUM('EXEMPLE Rapport annuel des vent'!E54:E57)</f>
        <v>1562666</v>
      </c>
      <c r="E90" s="32">
        <f>SUM('EXEMPLE Rapport annuel des vent'!G54:G57)</f>
        <v>636160</v>
      </c>
      <c r="F90" s="32">
        <f>SUM('EXEMPLE Rapport annuel des vent'!I54:I57)</f>
        <v>1406022</v>
      </c>
      <c r="G90" s="32">
        <f>SUM('EXEMPLE Rapport annuel des vent'!K54:K57)</f>
        <v>270120</v>
      </c>
      <c r="H90" s="32">
        <f>SUM('EXEMPLE Rapport annuel des vent'!D54:D57)</f>
        <v>1582849</v>
      </c>
      <c r="I90" s="32">
        <f>SUM('EXEMPLE Rapport annuel des vent'!F54:F57)</f>
        <v>1400591</v>
      </c>
      <c r="J90" s="32">
        <f>SUM('EXEMPLE Rapport annuel des vent'!H54:H57)</f>
        <v>790619</v>
      </c>
      <c r="K90" s="32">
        <f>SUM('EXEMPLE Rapport annuel des vent'!J54:J57)</f>
        <v>1739189</v>
      </c>
      <c r="L90" s="32">
        <f>SUM('EXEMPLE Rapport annuel des vent'!L54:L57)</f>
        <v>307533</v>
      </c>
    </row>
    <row r="91" spans="2:24" s="3" customFormat="1" ht="18" customHeight="1">
      <c r="B91" s="31">
        <v>2025</v>
      </c>
      <c r="C91" s="32">
        <f>SUM('EXEMPLE Rapport annuel des vent'!C58:C61)</f>
        <v>1516510</v>
      </c>
      <c r="D91" s="32">
        <f>SUM('EXEMPLE Rapport annuel des vent'!E58:E61)</f>
        <v>1417785</v>
      </c>
      <c r="E91" s="32">
        <f>SUM('EXEMPLE Rapport annuel des vent'!G58:G61)</f>
        <v>738397</v>
      </c>
      <c r="F91" s="32">
        <f>SUM('EXEMPLE Rapport annuel des vent'!I58:I61)</f>
        <v>1581426</v>
      </c>
      <c r="G91" s="32">
        <f>SUM('EXEMPLE Rapport annuel des vent'!K58:K61)</f>
        <v>247519</v>
      </c>
      <c r="H91" s="32">
        <f>SUM('EXEMPLE Rapport annuel des vent'!D58:D61)</f>
        <v>1365644</v>
      </c>
      <c r="I91" s="32">
        <f>SUM('EXEMPLE Rapport annuel des vent'!F58:F61)</f>
        <v>1404148</v>
      </c>
      <c r="J91" s="32">
        <f>SUM('EXEMPLE Rapport annuel des vent'!H58:H61)</f>
        <v>682039</v>
      </c>
      <c r="K91" s="32">
        <f>SUM('EXEMPLE Rapport annuel des vent'!J58:J61)</f>
        <v>1736810</v>
      </c>
      <c r="L91" s="32">
        <f>SUM('EXEMPLE Rapport annuel des vent'!L58:L61)</f>
        <v>363390</v>
      </c>
    </row>
    <row r="92" spans="2:24" s="3" customFormat="1" ht="18" customHeight="1">
      <c r="B92" s="31">
        <v>2026</v>
      </c>
      <c r="C92" s="32">
        <f>SUM('EXEMPLE Rapport annuel des vent'!C62:C65)</f>
        <v>1708866</v>
      </c>
      <c r="D92" s="32">
        <f>SUM('EXEMPLE Rapport annuel des vent'!E62:E65)</f>
        <v>1490480</v>
      </c>
      <c r="E92" s="32">
        <f>SUM('EXEMPLE Rapport annuel des vent'!G62:G65)</f>
        <v>875172</v>
      </c>
      <c r="F92" s="32">
        <f>SUM('EXEMPLE Rapport annuel des vent'!I62:I65)</f>
        <v>1681031</v>
      </c>
      <c r="G92" s="32">
        <f>SUM('EXEMPLE Rapport annuel des vent'!K62:K65)</f>
        <v>477408</v>
      </c>
      <c r="H92" s="32">
        <f>SUM('EXEMPLE Rapport annuel des vent'!D62:D65)</f>
        <v>1501681</v>
      </c>
      <c r="I92" s="32">
        <f>SUM('EXEMPLE Rapport annuel des vent'!F62:F65)</f>
        <v>1365819</v>
      </c>
      <c r="J92" s="32">
        <f>SUM('EXEMPLE Rapport annuel des vent'!H62:H65)</f>
        <v>934773</v>
      </c>
      <c r="K92" s="32">
        <f>SUM('EXEMPLE Rapport annuel des vent'!J62:J65)</f>
        <v>1675592</v>
      </c>
      <c r="L92" s="32">
        <f>SUM('EXEMPLE Rapport annuel des vent'!L62:L65)</f>
        <v>421665</v>
      </c>
    </row>
    <row r="93" spans="2:24" s="3" customFormat="1" ht="18" customHeight="1">
      <c r="B93" s="31">
        <v>2027</v>
      </c>
      <c r="C93" s="32">
        <f>SUM('EXEMPLE Rapport annuel des vent'!C66:C69)</f>
        <v>1687132</v>
      </c>
      <c r="D93" s="32">
        <f>SUM('EXEMPLE Rapport annuel des vent'!E66:E69)</f>
        <v>1337410</v>
      </c>
      <c r="E93" s="32">
        <f>SUM('EXEMPLE Rapport annuel des vent'!G66:G69)</f>
        <v>756128</v>
      </c>
      <c r="F93" s="32">
        <f>SUM('EXEMPLE Rapport annuel des vent'!I66:I69)</f>
        <v>1642219</v>
      </c>
      <c r="G93" s="32">
        <f>SUM('EXEMPLE Rapport annuel des vent'!K66:K69)</f>
        <v>451513</v>
      </c>
      <c r="H93" s="32">
        <f>SUM('EXEMPLE Rapport annuel des vent'!D66:D69)</f>
        <v>1689254</v>
      </c>
      <c r="I93" s="32">
        <f>SUM('EXEMPLE Rapport annuel des vent'!F66:F69)</f>
        <v>1523384</v>
      </c>
      <c r="J93" s="32">
        <f>SUM('EXEMPLE Rapport annuel des vent'!H66:H69)</f>
        <v>748958</v>
      </c>
      <c r="K93" s="32">
        <f>SUM('EXEMPLE Rapport annuel des vent'!J66:J69)</f>
        <v>1761727</v>
      </c>
      <c r="L93" s="32">
        <f>SUM('EXEMPLE Rapport annuel des vent'!L66:L69)</f>
        <v>268595</v>
      </c>
    </row>
    <row r="94" spans="2:24" ht="12" customHeight="1"/>
    <row r="95" spans="2:24" s="55" customFormat="1" ht="45" customHeight="1">
      <c r="B95" s="56" t="s">
        <v>44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3"/>
      <c r="N95" s="53"/>
      <c r="O95" s="53"/>
      <c r="P95" s="53"/>
      <c r="Q95" s="53"/>
      <c r="R95" s="54"/>
      <c r="S95" s="54"/>
      <c r="T95" s="54"/>
      <c r="U95" s="54"/>
      <c r="V95" s="54"/>
      <c r="W95" s="54"/>
      <c r="X95" s="54"/>
    </row>
  </sheetData>
  <mergeCells count="35">
    <mergeCell ref="B1:F1"/>
    <mergeCell ref="B9:C9"/>
    <mergeCell ref="C10:D10"/>
    <mergeCell ref="E10:F10"/>
    <mergeCell ref="G10:H10"/>
    <mergeCell ref="K10:L10"/>
    <mergeCell ref="G29:H29"/>
    <mergeCell ref="J29:K29"/>
    <mergeCell ref="B30:D30"/>
    <mergeCell ref="C31:D31"/>
    <mergeCell ref="E31:F31"/>
    <mergeCell ref="G31:H31"/>
    <mergeCell ref="I31:J31"/>
    <mergeCell ref="K31:L31"/>
    <mergeCell ref="I10:J10"/>
    <mergeCell ref="G50:H50"/>
    <mergeCell ref="J50:K50"/>
    <mergeCell ref="B51:D51"/>
    <mergeCell ref="C52:D52"/>
    <mergeCell ref="E52:F52"/>
    <mergeCell ref="G52:H52"/>
    <mergeCell ref="I52:J52"/>
    <mergeCell ref="K52:L52"/>
    <mergeCell ref="B95:L95"/>
    <mergeCell ref="G71:H71"/>
    <mergeCell ref="J71:K71"/>
    <mergeCell ref="B72:D72"/>
    <mergeCell ref="C73:F73"/>
    <mergeCell ref="G73:L73"/>
    <mergeCell ref="B79:D79"/>
    <mergeCell ref="C80:F80"/>
    <mergeCell ref="G80:L80"/>
    <mergeCell ref="B87:D87"/>
    <mergeCell ref="C88:F88"/>
    <mergeCell ref="G88:L88"/>
  </mergeCells>
  <phoneticPr fontId="19" type="noConversion"/>
  <hyperlinks>
    <hyperlink ref="B95:L95" r:id="rId1" display="CLIQUER ICI POUR CRÉER DANS SMARTSHEET" xr:uid="{00000000-0004-0000-0000-000000000000}"/>
  </hyperlinks>
  <pageMargins left="0.3" right="0.3" top="0.3" bottom="0.3" header="0" footer="0"/>
  <pageSetup scale="42" fitToHeight="0" orientation="landscape" horizontalDpi="1200" verticalDpi="1200" r:id="rId2"/>
  <rowBreaks count="1" manualBreakCount="1">
    <brk id="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M94"/>
  <sheetViews>
    <sheetView showGridLines="0" zoomScaleNormal="100" workbookViewId="0"/>
  </sheetViews>
  <sheetFormatPr baseColWidth="10" defaultColWidth="10.5" defaultRowHeight="13"/>
  <cols>
    <col min="1" max="1" width="3" style="2" customWidth="1"/>
    <col min="2" max="6" width="25.5" style="2" customWidth="1"/>
    <col min="7" max="7" width="26.6640625" style="2" customWidth="1"/>
    <col min="8" max="11" width="25.5" style="2" customWidth="1"/>
    <col min="12" max="12" width="26.83203125" style="2" customWidth="1"/>
    <col min="13" max="13" width="3" style="4" customWidth="1"/>
    <col min="14" max="16384" width="10.5" style="2"/>
  </cols>
  <sheetData>
    <row r="1" spans="2:12" ht="45" customHeight="1">
      <c r="B1" s="80" t="s">
        <v>8</v>
      </c>
      <c r="C1" s="80"/>
      <c r="D1" s="80"/>
      <c r="E1" s="80"/>
      <c r="F1" s="80"/>
    </row>
    <row r="2" spans="2:12" ht="409.5" customHeight="1">
      <c r="B2" s="1"/>
      <c r="C2" s="1"/>
      <c r="D2" s="1"/>
      <c r="E2" s="1"/>
    </row>
    <row r="3" spans="2:12" ht="22" customHeight="1"/>
    <row r="4" spans="2:12" ht="409.5" customHeight="1">
      <c r="B4" s="1"/>
      <c r="C4" s="1"/>
      <c r="D4" s="1"/>
      <c r="E4" s="1"/>
    </row>
    <row r="5" spans="2:12" ht="22" customHeight="1"/>
    <row r="6" spans="2:12" ht="409.5" customHeight="1">
      <c r="B6" s="1"/>
      <c r="C6" s="1"/>
      <c r="D6" s="1"/>
      <c r="E6" s="1"/>
    </row>
    <row r="8" spans="2:12" ht="22" customHeight="1"/>
    <row r="9" spans="2:12" s="3" customFormat="1" ht="25.5" customHeight="1">
      <c r="B9" s="60" t="s">
        <v>9</v>
      </c>
      <c r="C9" s="60"/>
      <c r="D9" s="8"/>
      <c r="E9" s="8"/>
      <c r="F9" s="8"/>
      <c r="G9" s="8"/>
      <c r="H9" s="8"/>
      <c r="I9" s="8"/>
      <c r="J9" s="8"/>
      <c r="K9" s="8"/>
      <c r="L9" s="8"/>
    </row>
    <row r="10" spans="2:12" s="3" customFormat="1" ht="25.5" customHeight="1">
      <c r="B10" s="14" t="s">
        <v>10</v>
      </c>
      <c r="C10" s="81">
        <v>1</v>
      </c>
      <c r="D10" s="82"/>
      <c r="E10" s="81">
        <v>2</v>
      </c>
      <c r="F10" s="82"/>
      <c r="G10" s="81">
        <v>3</v>
      </c>
      <c r="H10" s="82"/>
      <c r="I10" s="72">
        <v>4</v>
      </c>
      <c r="J10" s="73"/>
      <c r="K10" s="72">
        <v>5</v>
      </c>
      <c r="L10" s="73"/>
    </row>
    <row r="11" spans="2:12" s="3" customFormat="1" ht="18" customHeight="1">
      <c r="B11" s="9"/>
      <c r="C11" s="9" t="s">
        <v>11</v>
      </c>
      <c r="D11" s="9" t="s">
        <v>12</v>
      </c>
      <c r="E11" s="9" t="s">
        <v>11</v>
      </c>
      <c r="F11" s="9" t="s">
        <v>12</v>
      </c>
      <c r="G11" s="9" t="s">
        <v>11</v>
      </c>
      <c r="H11" s="9" t="s">
        <v>12</v>
      </c>
      <c r="I11" s="10" t="s">
        <v>11</v>
      </c>
      <c r="J11" s="10" t="s">
        <v>12</v>
      </c>
      <c r="K11" s="10" t="s">
        <v>11</v>
      </c>
      <c r="L11" s="10" t="s">
        <v>12</v>
      </c>
    </row>
    <row r="12" spans="2:12" s="3" customFormat="1" ht="18" customHeight="1">
      <c r="B12" s="18" t="s">
        <v>13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1">
        <v>0</v>
      </c>
      <c r="L12" s="11">
        <v>0</v>
      </c>
    </row>
    <row r="13" spans="2:12" s="3" customFormat="1" ht="18" customHeight="1">
      <c r="B13" s="18" t="s">
        <v>14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1">
        <v>0</v>
      </c>
      <c r="L13" s="11">
        <v>0</v>
      </c>
    </row>
    <row r="14" spans="2:12" s="3" customFormat="1" ht="18" customHeight="1">
      <c r="B14" s="18" t="s">
        <v>15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1">
        <v>0</v>
      </c>
      <c r="L14" s="11">
        <v>0</v>
      </c>
    </row>
    <row r="15" spans="2:12" s="3" customFormat="1" ht="18" customHeight="1">
      <c r="B15" s="18" t="s">
        <v>16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1">
        <v>0</v>
      </c>
      <c r="L15" s="11">
        <v>0</v>
      </c>
    </row>
    <row r="16" spans="2:12" s="3" customFormat="1" ht="18" customHeight="1">
      <c r="B16" s="18" t="s">
        <v>17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1">
        <v>0</v>
      </c>
      <c r="L16" s="11">
        <v>0</v>
      </c>
    </row>
    <row r="17" spans="2:12" s="3" customFormat="1" ht="18" customHeight="1">
      <c r="B17" s="18" t="s">
        <v>18</v>
      </c>
      <c r="C17" s="19"/>
      <c r="D17" s="19"/>
      <c r="E17" s="19"/>
      <c r="F17" s="19"/>
      <c r="G17" s="19"/>
      <c r="H17" s="19"/>
      <c r="I17" s="19"/>
      <c r="J17" s="19"/>
      <c r="K17" s="11"/>
      <c r="L17" s="11"/>
    </row>
    <row r="18" spans="2:12" s="3" customFormat="1" ht="18" customHeight="1">
      <c r="B18" s="18" t="s">
        <v>19</v>
      </c>
      <c r="C18" s="19"/>
      <c r="D18" s="19"/>
      <c r="E18" s="19"/>
      <c r="F18" s="19"/>
      <c r="G18" s="19"/>
      <c r="H18" s="19"/>
      <c r="I18" s="19"/>
      <c r="J18" s="19"/>
      <c r="K18" s="11"/>
      <c r="L18" s="11"/>
    </row>
    <row r="19" spans="2:12" s="3" customFormat="1" ht="18" customHeight="1">
      <c r="B19" s="18" t="s">
        <v>20</v>
      </c>
      <c r="C19" s="19"/>
      <c r="D19" s="19"/>
      <c r="E19" s="19"/>
      <c r="F19" s="19"/>
      <c r="G19" s="19"/>
      <c r="H19" s="19"/>
      <c r="I19" s="19"/>
      <c r="J19" s="19"/>
      <c r="K19" s="11"/>
      <c r="L19" s="11"/>
    </row>
    <row r="20" spans="2:12" s="3" customFormat="1" ht="18" customHeight="1">
      <c r="B20" s="18" t="s">
        <v>21</v>
      </c>
      <c r="C20" s="19"/>
      <c r="D20" s="19"/>
      <c r="E20" s="19"/>
      <c r="F20" s="19"/>
      <c r="G20" s="19"/>
      <c r="H20" s="19"/>
      <c r="I20" s="19"/>
      <c r="J20" s="19"/>
      <c r="K20" s="11"/>
      <c r="L20" s="11"/>
    </row>
    <row r="21" spans="2:12" s="3" customFormat="1" ht="18" customHeight="1">
      <c r="B21" s="18" t="s">
        <v>22</v>
      </c>
      <c r="C21" s="19"/>
      <c r="D21" s="19"/>
      <c r="E21" s="19"/>
      <c r="F21" s="19"/>
      <c r="G21" s="19"/>
      <c r="H21" s="19"/>
      <c r="I21" s="19"/>
      <c r="J21" s="19"/>
      <c r="K21" s="11"/>
      <c r="L21" s="11"/>
    </row>
    <row r="22" spans="2:12" s="3" customFormat="1" ht="18" customHeight="1">
      <c r="B22" s="18" t="s">
        <v>23</v>
      </c>
      <c r="C22" s="19"/>
      <c r="D22" s="19"/>
      <c r="E22" s="19"/>
      <c r="F22" s="19"/>
      <c r="G22" s="19"/>
      <c r="H22" s="19"/>
      <c r="I22" s="19"/>
      <c r="J22" s="19"/>
      <c r="K22" s="11"/>
      <c r="L22" s="11"/>
    </row>
    <row r="23" spans="2:12" s="3" customFormat="1" ht="18" customHeight="1">
      <c r="B23" s="18" t="s">
        <v>24</v>
      </c>
      <c r="C23" s="19"/>
      <c r="D23" s="19"/>
      <c r="E23" s="19"/>
      <c r="F23" s="19"/>
      <c r="G23" s="19"/>
      <c r="H23" s="19"/>
      <c r="I23" s="19"/>
      <c r="J23" s="19"/>
      <c r="K23" s="11"/>
      <c r="L23" s="11"/>
    </row>
    <row r="24" spans="2:12" s="3" customFormat="1" ht="18" customHeight="1">
      <c r="B24" s="18" t="s">
        <v>21</v>
      </c>
      <c r="C24" s="19"/>
      <c r="D24" s="19"/>
      <c r="E24" s="19"/>
      <c r="F24" s="19"/>
      <c r="G24" s="19"/>
      <c r="H24" s="19"/>
      <c r="I24" s="19"/>
      <c r="J24" s="19"/>
      <c r="K24" s="11"/>
      <c r="L24" s="11"/>
    </row>
    <row r="25" spans="2:12" s="3" customFormat="1" ht="18" customHeight="1">
      <c r="B25" s="18" t="s">
        <v>22</v>
      </c>
      <c r="C25" s="19"/>
      <c r="D25" s="19"/>
      <c r="E25" s="19"/>
      <c r="F25" s="19"/>
      <c r="G25" s="19"/>
      <c r="H25" s="19"/>
      <c r="I25" s="19"/>
      <c r="J25" s="19"/>
      <c r="K25" s="11"/>
      <c r="L25" s="11"/>
    </row>
    <row r="26" spans="2:12" s="3" customFormat="1" ht="18" customHeight="1">
      <c r="B26" s="18" t="s">
        <v>23</v>
      </c>
      <c r="C26" s="19"/>
      <c r="D26" s="19"/>
      <c r="E26" s="19"/>
      <c r="F26" s="19"/>
      <c r="G26" s="19"/>
      <c r="H26" s="19"/>
      <c r="I26" s="19"/>
      <c r="J26" s="19"/>
      <c r="K26" s="11"/>
      <c r="L26" s="11"/>
    </row>
    <row r="27" spans="2:12" s="3" customFormat="1" ht="18" customHeight="1">
      <c r="B27" s="18" t="s">
        <v>24</v>
      </c>
      <c r="C27" s="19"/>
      <c r="D27" s="19"/>
      <c r="E27" s="19"/>
      <c r="F27" s="19"/>
      <c r="G27" s="19"/>
      <c r="H27" s="19"/>
      <c r="I27" s="19"/>
      <c r="J27" s="19"/>
      <c r="K27" s="11"/>
      <c r="L27" s="11"/>
    </row>
    <row r="28" spans="2:12" s="3" customFormat="1" ht="18" customHeight="1">
      <c r="B28" s="20"/>
      <c r="C28" s="21"/>
      <c r="D28" s="21"/>
      <c r="E28" s="21"/>
      <c r="F28" s="21"/>
      <c r="G28" s="21"/>
      <c r="H28" s="21"/>
      <c r="I28" s="21"/>
      <c r="J28" s="21"/>
      <c r="K28" s="12"/>
      <c r="L28" s="12"/>
    </row>
    <row r="29" spans="2:12" s="3" customFormat="1" ht="18" customHeight="1">
      <c r="B29" s="15"/>
      <c r="C29" s="15"/>
      <c r="D29" s="15"/>
      <c r="E29" s="15"/>
      <c r="F29" s="15"/>
      <c r="G29" s="74" t="s">
        <v>25</v>
      </c>
      <c r="H29" s="75"/>
      <c r="I29" s="13">
        <f>SUM(C28,E28,G28,I28,K28)</f>
        <v>0</v>
      </c>
      <c r="J29" s="76" t="s">
        <v>26</v>
      </c>
      <c r="K29" s="77"/>
      <c r="L29" s="13">
        <f>SUM(D28,F28,H28,J28,L28)</f>
        <v>0</v>
      </c>
    </row>
    <row r="30" spans="2:12" s="4" customFormat="1" ht="35.25" customHeight="1">
      <c r="B30" s="60" t="s">
        <v>27</v>
      </c>
      <c r="C30" s="60"/>
      <c r="D30" s="60"/>
      <c r="E30" s="16"/>
      <c r="F30" s="16"/>
      <c r="G30" s="16"/>
      <c r="H30" s="16"/>
      <c r="I30" s="16"/>
      <c r="J30" s="16"/>
      <c r="K30" s="16"/>
      <c r="L30" s="16"/>
    </row>
    <row r="31" spans="2:12" s="3" customFormat="1" ht="25.5" customHeight="1">
      <c r="B31" s="17" t="s">
        <v>28</v>
      </c>
      <c r="C31" s="78" t="s">
        <v>29</v>
      </c>
      <c r="D31" s="78"/>
      <c r="E31" s="78" t="s">
        <v>30</v>
      </c>
      <c r="F31" s="78"/>
      <c r="G31" s="78" t="s">
        <v>31</v>
      </c>
      <c r="H31" s="78"/>
      <c r="I31" s="79" t="s">
        <v>32</v>
      </c>
      <c r="J31" s="79"/>
      <c r="K31" s="79" t="s">
        <v>33</v>
      </c>
      <c r="L31" s="79"/>
    </row>
    <row r="32" spans="2:12" s="3" customFormat="1" ht="18" customHeight="1">
      <c r="B32" s="23"/>
      <c r="C32" s="23" t="s">
        <v>11</v>
      </c>
      <c r="D32" s="23" t="s">
        <v>12</v>
      </c>
      <c r="E32" s="23" t="s">
        <v>11</v>
      </c>
      <c r="F32" s="23" t="s">
        <v>12</v>
      </c>
      <c r="G32" s="23" t="s">
        <v>11</v>
      </c>
      <c r="H32" s="23" t="s">
        <v>12</v>
      </c>
      <c r="I32" s="24" t="s">
        <v>11</v>
      </c>
      <c r="J32" s="24" t="s">
        <v>12</v>
      </c>
      <c r="K32" s="25" t="s">
        <v>11</v>
      </c>
      <c r="L32" s="25" t="s">
        <v>12</v>
      </c>
    </row>
    <row r="33" spans="2:12" s="3" customFormat="1" ht="18" customHeight="1">
      <c r="B33" s="26" t="s">
        <v>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2:12" s="3" customFormat="1" ht="18" customHeight="1">
      <c r="B34" s="26" t="s">
        <v>14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s="3" customFormat="1" ht="18" customHeight="1">
      <c r="B35" s="26" t="s">
        <v>15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s="3" customFormat="1" ht="18" customHeight="1">
      <c r="B36" s="26" t="s">
        <v>16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12" s="3" customFormat="1" ht="18" customHeight="1">
      <c r="B37" s="26" t="s">
        <v>17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2:12" s="3" customFormat="1" ht="18" customHeight="1">
      <c r="B38" s="26" t="s">
        <v>18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2:12" s="3" customFormat="1" ht="18" customHeight="1">
      <c r="B39" s="26" t="s">
        <v>19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2" s="3" customFormat="1" ht="18" customHeight="1">
      <c r="B40" s="26" t="s">
        <v>20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2" s="3" customFormat="1" ht="18" customHeight="1">
      <c r="B41" s="26" t="s">
        <v>21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2" s="3" customFormat="1" ht="18" customHeight="1">
      <c r="B42" s="26" t="s">
        <v>22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s="3" customFormat="1" ht="18" customHeight="1">
      <c r="B43" s="26" t="s">
        <v>23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s="3" customFormat="1" ht="18" customHeight="1">
      <c r="B44" s="26" t="s">
        <v>24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2" s="3" customFormat="1" ht="18" customHeight="1">
      <c r="B45" s="26" t="s">
        <v>34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2" s="3" customFormat="1" ht="18" customHeight="1">
      <c r="B46" s="26" t="s">
        <v>35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2:12" s="3" customFormat="1" ht="18" customHeight="1">
      <c r="B47" s="26" t="s">
        <v>36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2" s="3" customFormat="1" ht="18" customHeight="1">
      <c r="B48" s="26" t="s">
        <v>37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 s="3" customFormat="1" ht="18" customHeigh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2:12" s="3" customFormat="1" ht="18" customHeight="1">
      <c r="B50" s="15"/>
      <c r="C50" s="15"/>
      <c r="D50" s="15"/>
      <c r="E50" s="15"/>
      <c r="F50" s="15"/>
      <c r="G50" s="58" t="s">
        <v>25</v>
      </c>
      <c r="H50" s="58"/>
      <c r="I50" s="13">
        <f>SUM(C49,E49,G49,I49,K49)</f>
        <v>0</v>
      </c>
      <c r="J50" s="59" t="s">
        <v>26</v>
      </c>
      <c r="K50" s="59"/>
      <c r="L50" s="13">
        <f>SUM(D49,F49,H49,J49,L49)</f>
        <v>0</v>
      </c>
    </row>
    <row r="51" spans="2:12" s="4" customFormat="1" ht="35.25" customHeight="1">
      <c r="B51" s="60" t="s">
        <v>38</v>
      </c>
      <c r="C51" s="60"/>
      <c r="D51" s="60"/>
      <c r="E51" s="16"/>
      <c r="F51" s="16"/>
      <c r="G51" s="16"/>
      <c r="H51" s="16"/>
      <c r="I51" s="16"/>
      <c r="J51" s="16"/>
      <c r="K51" s="16"/>
      <c r="L51" s="16"/>
    </row>
    <row r="52" spans="2:12" s="3" customFormat="1" ht="25.5" customHeight="1">
      <c r="B52" s="30" t="s">
        <v>39</v>
      </c>
      <c r="C52" s="70" t="s">
        <v>0</v>
      </c>
      <c r="D52" s="70"/>
      <c r="E52" s="70" t="s">
        <v>1</v>
      </c>
      <c r="F52" s="70"/>
      <c r="G52" s="70" t="s">
        <v>40</v>
      </c>
      <c r="H52" s="70"/>
      <c r="I52" s="71" t="s">
        <v>41</v>
      </c>
      <c r="J52" s="71"/>
      <c r="K52" s="71" t="s">
        <v>42</v>
      </c>
      <c r="L52" s="71"/>
    </row>
    <row r="53" spans="2:12" s="3" customFormat="1" ht="18" customHeight="1">
      <c r="B53" s="33"/>
      <c r="C53" s="34" t="s">
        <v>11</v>
      </c>
      <c r="D53" s="34" t="s">
        <v>12</v>
      </c>
      <c r="E53" s="34" t="s">
        <v>11</v>
      </c>
      <c r="F53" s="34" t="s">
        <v>12</v>
      </c>
      <c r="G53" s="34" t="s">
        <v>11</v>
      </c>
      <c r="H53" s="34" t="s">
        <v>12</v>
      </c>
      <c r="I53" s="35" t="s">
        <v>11</v>
      </c>
      <c r="J53" s="35" t="s">
        <v>12</v>
      </c>
      <c r="K53" s="35" t="s">
        <v>11</v>
      </c>
      <c r="L53" s="35">
        <v>0</v>
      </c>
    </row>
    <row r="54" spans="2:12" s="3" customFormat="1" ht="18" customHeight="1">
      <c r="B54" s="36" t="s">
        <v>13</v>
      </c>
      <c r="C54" s="37">
        <v>0</v>
      </c>
      <c r="D54" s="37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/>
    </row>
    <row r="55" spans="2:12" s="3" customFormat="1" ht="18" customHeight="1">
      <c r="B55" s="36" t="s">
        <v>14</v>
      </c>
      <c r="C55" s="37"/>
      <c r="D55" s="37"/>
      <c r="E55" s="38"/>
      <c r="F55" s="38"/>
      <c r="G55" s="38"/>
      <c r="H55" s="38"/>
      <c r="I55" s="38"/>
      <c r="J55" s="38"/>
      <c r="K55" s="38"/>
      <c r="L55" s="38"/>
    </row>
    <row r="56" spans="2:12" s="3" customFormat="1" ht="18" customHeight="1">
      <c r="B56" s="36" t="s">
        <v>15</v>
      </c>
      <c r="C56" s="37"/>
      <c r="D56" s="37"/>
      <c r="E56" s="38"/>
      <c r="F56" s="38"/>
      <c r="G56" s="38"/>
      <c r="H56" s="38"/>
      <c r="I56" s="38"/>
      <c r="J56" s="38"/>
      <c r="K56" s="38"/>
      <c r="L56" s="38"/>
    </row>
    <row r="57" spans="2:12" s="3" customFormat="1" ht="18" customHeight="1">
      <c r="B57" s="36" t="s">
        <v>16</v>
      </c>
      <c r="C57" s="37"/>
      <c r="D57" s="37"/>
      <c r="E57" s="38"/>
      <c r="F57" s="38"/>
      <c r="G57" s="38"/>
      <c r="H57" s="38"/>
      <c r="I57" s="38"/>
      <c r="J57" s="38"/>
      <c r="K57" s="38"/>
      <c r="L57" s="38"/>
    </row>
    <row r="58" spans="2:12" s="3" customFormat="1" ht="18" customHeight="1">
      <c r="B58" s="36" t="s">
        <v>17</v>
      </c>
      <c r="C58" s="37"/>
      <c r="D58" s="37"/>
      <c r="E58" s="38"/>
      <c r="F58" s="38"/>
      <c r="G58" s="38"/>
      <c r="H58" s="38"/>
      <c r="I58" s="38"/>
      <c r="J58" s="38"/>
      <c r="K58" s="38"/>
      <c r="L58" s="38"/>
    </row>
    <row r="59" spans="2:12" s="3" customFormat="1" ht="18" customHeight="1">
      <c r="B59" s="36" t="s">
        <v>18</v>
      </c>
      <c r="C59" s="37"/>
      <c r="D59" s="37"/>
      <c r="E59" s="38"/>
      <c r="F59" s="38"/>
      <c r="G59" s="38"/>
      <c r="H59" s="38"/>
      <c r="I59" s="38"/>
      <c r="J59" s="38"/>
      <c r="K59" s="38"/>
      <c r="L59" s="38"/>
    </row>
    <row r="60" spans="2:12" s="3" customFormat="1" ht="18" customHeight="1">
      <c r="B60" s="36" t="s">
        <v>19</v>
      </c>
      <c r="C60" s="37"/>
      <c r="D60" s="37"/>
      <c r="E60" s="38"/>
      <c r="F60" s="38"/>
      <c r="G60" s="38"/>
      <c r="H60" s="38"/>
      <c r="I60" s="38"/>
      <c r="J60" s="38"/>
      <c r="K60" s="38"/>
      <c r="L60" s="38"/>
    </row>
    <row r="61" spans="2:12" s="3" customFormat="1" ht="18" customHeight="1">
      <c r="B61" s="36" t="s">
        <v>20</v>
      </c>
      <c r="C61" s="37"/>
      <c r="D61" s="37"/>
      <c r="E61" s="38"/>
      <c r="F61" s="38"/>
      <c r="G61" s="38"/>
      <c r="H61" s="38"/>
      <c r="I61" s="38"/>
      <c r="J61" s="38"/>
      <c r="K61" s="38"/>
      <c r="L61" s="38"/>
    </row>
    <row r="62" spans="2:12" s="3" customFormat="1" ht="18" customHeight="1">
      <c r="B62" s="36" t="s">
        <v>21</v>
      </c>
      <c r="C62" s="37"/>
      <c r="D62" s="37"/>
      <c r="E62" s="38"/>
      <c r="F62" s="38"/>
      <c r="G62" s="38"/>
      <c r="H62" s="38"/>
      <c r="I62" s="38"/>
      <c r="J62" s="38"/>
      <c r="K62" s="38"/>
      <c r="L62" s="38"/>
    </row>
    <row r="63" spans="2:12" s="3" customFormat="1" ht="18" customHeight="1">
      <c r="B63" s="36" t="s">
        <v>22</v>
      </c>
      <c r="C63" s="37"/>
      <c r="D63" s="37"/>
      <c r="E63" s="38"/>
      <c r="F63" s="38"/>
      <c r="G63" s="38"/>
      <c r="H63" s="38"/>
      <c r="I63" s="38"/>
      <c r="J63" s="38"/>
      <c r="K63" s="38"/>
      <c r="L63" s="38"/>
    </row>
    <row r="64" spans="2:12" s="3" customFormat="1" ht="18" customHeight="1">
      <c r="B64" s="36" t="s">
        <v>23</v>
      </c>
      <c r="C64" s="37"/>
      <c r="D64" s="37"/>
      <c r="E64" s="38"/>
      <c r="F64" s="38"/>
      <c r="G64" s="38"/>
      <c r="H64" s="38"/>
      <c r="I64" s="38"/>
      <c r="J64" s="38"/>
      <c r="K64" s="38"/>
      <c r="L64" s="38"/>
    </row>
    <row r="65" spans="2:12" s="3" customFormat="1" ht="18" customHeight="1">
      <c r="B65" s="36" t="s">
        <v>24</v>
      </c>
      <c r="C65" s="37"/>
      <c r="D65" s="37"/>
      <c r="E65" s="38"/>
      <c r="F65" s="38"/>
      <c r="G65" s="38"/>
      <c r="H65" s="38"/>
      <c r="I65" s="38"/>
      <c r="J65" s="38"/>
      <c r="K65" s="38"/>
      <c r="L65" s="38"/>
    </row>
    <row r="66" spans="2:12" s="3" customFormat="1" ht="18" customHeight="1">
      <c r="B66" s="36" t="s">
        <v>34</v>
      </c>
      <c r="C66" s="37"/>
      <c r="D66" s="37"/>
      <c r="E66" s="38"/>
      <c r="F66" s="38"/>
      <c r="G66" s="38"/>
      <c r="H66" s="38"/>
      <c r="I66" s="38"/>
      <c r="J66" s="38"/>
      <c r="K66" s="38"/>
      <c r="L66" s="38"/>
    </row>
    <row r="67" spans="2:12" s="3" customFormat="1" ht="18" customHeight="1">
      <c r="B67" s="36" t="s">
        <v>35</v>
      </c>
      <c r="C67" s="37"/>
      <c r="D67" s="37"/>
      <c r="E67" s="38"/>
      <c r="F67" s="38"/>
      <c r="G67" s="38"/>
      <c r="H67" s="38"/>
      <c r="I67" s="38"/>
      <c r="J67" s="38"/>
      <c r="K67" s="38"/>
      <c r="L67" s="38"/>
    </row>
    <row r="68" spans="2:12" s="3" customFormat="1" ht="18" customHeight="1">
      <c r="B68" s="36" t="s">
        <v>36</v>
      </c>
      <c r="C68" s="37"/>
      <c r="D68" s="37"/>
      <c r="E68" s="38"/>
      <c r="F68" s="38"/>
      <c r="G68" s="38"/>
      <c r="H68" s="38"/>
      <c r="I68" s="38"/>
      <c r="J68" s="38"/>
      <c r="K68" s="38"/>
      <c r="L68" s="38"/>
    </row>
    <row r="69" spans="2:12" s="3" customFormat="1" ht="18" customHeight="1">
      <c r="B69" s="36" t="s">
        <v>37</v>
      </c>
      <c r="C69" s="37"/>
      <c r="D69" s="37"/>
      <c r="E69" s="38"/>
      <c r="F69" s="38"/>
      <c r="G69" s="38"/>
      <c r="H69" s="38"/>
      <c r="I69" s="38"/>
      <c r="J69" s="38"/>
      <c r="K69" s="38"/>
      <c r="L69" s="38"/>
    </row>
    <row r="70" spans="2:12" s="3" customFormat="1" ht="18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2:12" s="3" customFormat="1" ht="18" customHeight="1">
      <c r="B71" s="15"/>
      <c r="C71" s="15"/>
      <c r="D71" s="15"/>
      <c r="E71" s="15"/>
      <c r="F71" s="15"/>
      <c r="G71" s="58" t="s">
        <v>25</v>
      </c>
      <c r="H71" s="58"/>
      <c r="I71" s="13">
        <f>SUM(C70,E70,G70,I70,K70)</f>
        <v>0</v>
      </c>
      <c r="J71" s="59" t="s">
        <v>26</v>
      </c>
      <c r="K71" s="59"/>
      <c r="L71" s="13">
        <f>SUM(D70,F70,H70,J70,L70)</f>
        <v>0</v>
      </c>
    </row>
    <row r="72" spans="2:12" s="4" customFormat="1" ht="35.25" customHeight="1">
      <c r="B72" s="60" t="s">
        <v>9</v>
      </c>
      <c r="C72" s="60"/>
      <c r="D72" s="60"/>
      <c r="E72" s="16"/>
      <c r="F72" s="16"/>
      <c r="G72" s="16"/>
      <c r="H72" s="16"/>
      <c r="I72" s="16"/>
      <c r="J72" s="16"/>
      <c r="K72" s="16"/>
      <c r="L72" s="16"/>
    </row>
    <row r="73" spans="2:12" s="3" customFormat="1" ht="18" customHeight="1">
      <c r="B73" s="41"/>
      <c r="C73" s="61" t="s">
        <v>43</v>
      </c>
      <c r="D73" s="61"/>
      <c r="E73" s="61"/>
      <c r="F73" s="62"/>
      <c r="G73" s="63" t="s">
        <v>12</v>
      </c>
      <c r="H73" s="61"/>
      <c r="I73" s="61"/>
      <c r="J73" s="61"/>
      <c r="K73" s="61"/>
      <c r="L73" s="62"/>
    </row>
    <row r="74" spans="2:12" s="3" customFormat="1" ht="25.5" customHeight="1">
      <c r="B74" s="7"/>
      <c r="C74" s="42" t="s">
        <v>2</v>
      </c>
      <c r="D74" s="42" t="s">
        <v>3</v>
      </c>
      <c r="E74" s="42" t="s">
        <v>4</v>
      </c>
      <c r="F74" s="42" t="s">
        <v>5</v>
      </c>
      <c r="G74" s="42" t="s">
        <v>6</v>
      </c>
      <c r="H74" s="42" t="s">
        <v>2</v>
      </c>
      <c r="I74" s="43" t="s">
        <v>3</v>
      </c>
      <c r="J74" s="43" t="s">
        <v>4</v>
      </c>
      <c r="K74" s="43" t="s">
        <v>5</v>
      </c>
      <c r="L74" s="43" t="s">
        <v>6</v>
      </c>
    </row>
    <row r="75" spans="2:12" s="3" customFormat="1" ht="18" customHeight="1">
      <c r="B75" s="44">
        <v>2024</v>
      </c>
      <c r="C75" s="45">
        <f>SUM('VIDE Rapport annuel des ventes'!C12:C15)</f>
        <v>0</v>
      </c>
      <c r="D75" s="45">
        <f>SUM('VIDE Rapport annuel des ventes'!E12:E15)</f>
        <v>0</v>
      </c>
      <c r="E75" s="45">
        <f>SUM('VIDE Rapport annuel des ventes'!G12:G15)</f>
        <v>0</v>
      </c>
      <c r="F75" s="45">
        <f>SUM('VIDE Rapport annuel des ventes'!I12:I15)</f>
        <v>0</v>
      </c>
      <c r="G75" s="45">
        <f>SUM('VIDE Rapport annuel des ventes'!K12:K15)</f>
        <v>0</v>
      </c>
      <c r="H75" s="45">
        <f>SUM('VIDE Rapport annuel des ventes'!D12:D15)</f>
        <v>0</v>
      </c>
      <c r="I75" s="45">
        <f>SUM('VIDE Rapport annuel des ventes'!F12:F15)</f>
        <v>0</v>
      </c>
      <c r="J75" s="45">
        <f>SUM('VIDE Rapport annuel des ventes'!H12:H15)</f>
        <v>0</v>
      </c>
      <c r="K75" s="45">
        <f>SUM('VIDE Rapport annuel des ventes'!J12:J15)</f>
        <v>0</v>
      </c>
      <c r="L75" s="45">
        <f>SUM('VIDE Rapport annuel des ventes'!L12:L15)</f>
        <v>0</v>
      </c>
    </row>
    <row r="76" spans="2:12" s="3" customFormat="1" ht="18" customHeight="1">
      <c r="B76" s="44">
        <v>2025</v>
      </c>
      <c r="C76" s="45">
        <f>SUM('VIDE Rapport annuel des ventes'!C16:C19)</f>
        <v>0</v>
      </c>
      <c r="D76" s="45">
        <f>SUM('VIDE Rapport annuel des ventes'!E16:E19)</f>
        <v>0</v>
      </c>
      <c r="E76" s="45">
        <f>SUM('VIDE Rapport annuel des ventes'!G16:G19)</f>
        <v>0</v>
      </c>
      <c r="F76" s="45">
        <f>SUM('VIDE Rapport annuel des ventes'!I16:I19)</f>
        <v>0</v>
      </c>
      <c r="G76" s="45">
        <f>SUM('VIDE Rapport annuel des ventes'!K16:K19)</f>
        <v>0</v>
      </c>
      <c r="H76" s="45">
        <f>SUM('VIDE Rapport annuel des ventes'!D16:D19)</f>
        <v>0</v>
      </c>
      <c r="I76" s="45">
        <f>SUM('VIDE Rapport annuel des ventes'!F16:F19)</f>
        <v>0</v>
      </c>
      <c r="J76" s="45">
        <f>SUM('VIDE Rapport annuel des ventes'!H16:H19)</f>
        <v>0</v>
      </c>
      <c r="K76" s="45">
        <f>SUM('VIDE Rapport annuel des ventes'!J16:J19)</f>
        <v>0</v>
      </c>
      <c r="L76" s="45">
        <f>SUM('VIDE Rapport annuel des ventes'!L16:L19)</f>
        <v>0</v>
      </c>
    </row>
    <row r="77" spans="2:12" s="3" customFormat="1" ht="18" customHeight="1">
      <c r="B77" s="44">
        <v>2026</v>
      </c>
      <c r="C77" s="45">
        <f>SUM('VIDE Rapport annuel des ventes'!C20:C23)</f>
        <v>0</v>
      </c>
      <c r="D77" s="45">
        <f>SUM('VIDE Rapport annuel des ventes'!E20:E23)</f>
        <v>0</v>
      </c>
      <c r="E77" s="45">
        <f>SUM('VIDE Rapport annuel des ventes'!G20:G23)</f>
        <v>0</v>
      </c>
      <c r="F77" s="45">
        <f>SUM('VIDE Rapport annuel des ventes'!I20:I23)</f>
        <v>0</v>
      </c>
      <c r="G77" s="45">
        <f>SUM('VIDE Rapport annuel des ventes'!K20:K23)</f>
        <v>0</v>
      </c>
      <c r="H77" s="45">
        <f>SUM('VIDE Rapport annuel des ventes'!D20:D23)</f>
        <v>0</v>
      </c>
      <c r="I77" s="45">
        <f>SUM('VIDE Rapport annuel des ventes'!F20:F23)</f>
        <v>0</v>
      </c>
      <c r="J77" s="45">
        <f>SUM('VIDE Rapport annuel des ventes'!H20:H23)</f>
        <v>0</v>
      </c>
      <c r="K77" s="45">
        <f>SUM('VIDE Rapport annuel des ventes'!J20:J23)</f>
        <v>0</v>
      </c>
      <c r="L77" s="45">
        <f>SUM('VIDE Rapport annuel des ventes'!L20:L23)</f>
        <v>0</v>
      </c>
    </row>
    <row r="78" spans="2:12" s="3" customFormat="1" ht="18" customHeight="1">
      <c r="B78" s="44">
        <v>2027</v>
      </c>
      <c r="C78" s="45">
        <f>SUM('VIDE Rapport annuel des ventes'!C24:C27)</f>
        <v>0</v>
      </c>
      <c r="D78" s="45">
        <f>SUM('VIDE Rapport annuel des ventes'!E24:E27)</f>
        <v>0</v>
      </c>
      <c r="E78" s="45">
        <f>SUM('VIDE Rapport annuel des ventes'!G24:G27)</f>
        <v>0</v>
      </c>
      <c r="F78" s="45">
        <f>SUM('VIDE Rapport annuel des ventes'!I24:I27)</f>
        <v>0</v>
      </c>
      <c r="G78" s="45">
        <f>SUM('VIDE Rapport annuel des ventes'!K24:K27)</f>
        <v>0</v>
      </c>
      <c r="H78" s="45">
        <f>SUM('VIDE Rapport annuel des ventes'!D24:D27)</f>
        <v>0</v>
      </c>
      <c r="I78" s="45">
        <f>SUM('VIDE Rapport annuel des ventes'!F24:F27)</f>
        <v>0</v>
      </c>
      <c r="J78" s="45">
        <f>SUM('VIDE Rapport annuel des ventes'!H24:H27)</f>
        <v>0</v>
      </c>
      <c r="K78" s="45">
        <f>SUM('VIDE Rapport annuel des ventes'!J24:J27)</f>
        <v>0</v>
      </c>
      <c r="L78" s="45">
        <f>SUM('VIDE Rapport annuel des ventes'!L24:L27)</f>
        <v>0</v>
      </c>
    </row>
    <row r="79" spans="2:12" s="4" customFormat="1" ht="35.25" customHeight="1">
      <c r="B79" s="60" t="s">
        <v>27</v>
      </c>
      <c r="C79" s="60"/>
      <c r="D79" s="60"/>
      <c r="E79" s="16"/>
      <c r="F79" s="16"/>
      <c r="G79" s="16"/>
      <c r="H79" s="16"/>
      <c r="I79" s="16"/>
      <c r="J79" s="16"/>
      <c r="K79" s="16"/>
      <c r="L79" s="16"/>
    </row>
    <row r="80" spans="2:12" s="3" customFormat="1" ht="18" customHeight="1">
      <c r="B80" s="48"/>
      <c r="C80" s="64" t="s">
        <v>43</v>
      </c>
      <c r="D80" s="64"/>
      <c r="E80" s="64"/>
      <c r="F80" s="65"/>
      <c r="G80" s="66" t="s">
        <v>12</v>
      </c>
      <c r="H80" s="64"/>
      <c r="I80" s="64"/>
      <c r="J80" s="64"/>
      <c r="K80" s="64"/>
      <c r="L80" s="65"/>
    </row>
    <row r="81" spans="2:12" s="3" customFormat="1" ht="25.5" customHeight="1">
      <c r="B81" s="46"/>
      <c r="C81" s="46" t="s">
        <v>29</v>
      </c>
      <c r="D81" s="46" t="s">
        <v>30</v>
      </c>
      <c r="E81" s="46" t="s">
        <v>31</v>
      </c>
      <c r="F81" s="46" t="s">
        <v>32</v>
      </c>
      <c r="G81" s="46" t="s">
        <v>33</v>
      </c>
      <c r="H81" s="46" t="s">
        <v>29</v>
      </c>
      <c r="I81" s="47" t="s">
        <v>30</v>
      </c>
      <c r="J81" s="47" t="s">
        <v>31</v>
      </c>
      <c r="K81" s="47" t="s">
        <v>32</v>
      </c>
      <c r="L81" s="47" t="s">
        <v>33</v>
      </c>
    </row>
    <row r="82" spans="2:12" s="3" customFormat="1" ht="18" customHeight="1">
      <c r="B82" s="22">
        <v>2024</v>
      </c>
      <c r="C82" s="49">
        <f>SUM('VIDE Rapport annuel des ventes'!C33:C36)</f>
        <v>0</v>
      </c>
      <c r="D82" s="49">
        <f>SUM('VIDE Rapport annuel des ventes'!E33:E36)</f>
        <v>0</v>
      </c>
      <c r="E82" s="49">
        <f>SUM('VIDE Rapport annuel des ventes'!G33:G36)</f>
        <v>0</v>
      </c>
      <c r="F82" s="49">
        <f>SUM('VIDE Rapport annuel des ventes'!I33:I36)</f>
        <v>0</v>
      </c>
      <c r="G82" s="49">
        <f>SUM('VIDE Rapport annuel des ventes'!K33:K36)</f>
        <v>0</v>
      </c>
      <c r="H82" s="49">
        <f>SUM('VIDE Rapport annuel des ventes'!D33:D36)</f>
        <v>0</v>
      </c>
      <c r="I82" s="49">
        <f>SUM('VIDE Rapport annuel des ventes'!F33:F36)</f>
        <v>0</v>
      </c>
      <c r="J82" s="49">
        <f>SUM('VIDE Rapport annuel des ventes'!H33:H36)</f>
        <v>0</v>
      </c>
      <c r="K82" s="49">
        <f>SUM('VIDE Rapport annuel des ventes'!J33:J36)</f>
        <v>0</v>
      </c>
      <c r="L82" s="49">
        <f>SUM('VIDE Rapport annuel des ventes'!L33:L36)</f>
        <v>0</v>
      </c>
    </row>
    <row r="83" spans="2:12" s="3" customFormat="1" ht="18" customHeight="1">
      <c r="B83" s="22">
        <v>2025</v>
      </c>
      <c r="C83" s="49">
        <f>SUM('VIDE Rapport annuel des ventes'!C37:C40)</f>
        <v>0</v>
      </c>
      <c r="D83" s="49">
        <f>SUM('VIDE Rapport annuel des ventes'!E37:E40)</f>
        <v>0</v>
      </c>
      <c r="E83" s="49">
        <f>SUM('VIDE Rapport annuel des ventes'!G37:G40)</f>
        <v>0</v>
      </c>
      <c r="F83" s="49">
        <f>SUM('VIDE Rapport annuel des ventes'!I37:I40)</f>
        <v>0</v>
      </c>
      <c r="G83" s="49">
        <f>SUM('VIDE Rapport annuel des ventes'!K37:K40)</f>
        <v>0</v>
      </c>
      <c r="H83" s="49">
        <f>SUM('VIDE Rapport annuel des ventes'!D37:D40)</f>
        <v>0</v>
      </c>
      <c r="I83" s="49">
        <f>SUM('VIDE Rapport annuel des ventes'!F37:F40)</f>
        <v>0</v>
      </c>
      <c r="J83" s="49">
        <f>SUM('VIDE Rapport annuel des ventes'!H37:H40)</f>
        <v>0</v>
      </c>
      <c r="K83" s="49">
        <f>SUM('VIDE Rapport annuel des ventes'!J37:J40)</f>
        <v>0</v>
      </c>
      <c r="L83" s="49">
        <f>SUM('VIDE Rapport annuel des ventes'!L37:L40)</f>
        <v>0</v>
      </c>
    </row>
    <row r="84" spans="2:12" s="3" customFormat="1" ht="18" customHeight="1">
      <c r="B84" s="22">
        <v>2026</v>
      </c>
      <c r="C84" s="49">
        <f>SUM('VIDE Rapport annuel des ventes'!C41:C44)</f>
        <v>0</v>
      </c>
      <c r="D84" s="49">
        <f>SUM('VIDE Rapport annuel des ventes'!E41:E44)</f>
        <v>0</v>
      </c>
      <c r="E84" s="49">
        <f>SUM('VIDE Rapport annuel des ventes'!G41:G44)</f>
        <v>0</v>
      </c>
      <c r="F84" s="49">
        <f>SUM('VIDE Rapport annuel des ventes'!I41:I44)</f>
        <v>0</v>
      </c>
      <c r="G84" s="49">
        <f>SUM('VIDE Rapport annuel des ventes'!K41:K44)</f>
        <v>0</v>
      </c>
      <c r="H84" s="49">
        <f>SUM('VIDE Rapport annuel des ventes'!D41:D44)</f>
        <v>0</v>
      </c>
      <c r="I84" s="49">
        <f>SUM('VIDE Rapport annuel des ventes'!F41:F44)</f>
        <v>0</v>
      </c>
      <c r="J84" s="49">
        <f>SUM('VIDE Rapport annuel des ventes'!H41:H44)</f>
        <v>0</v>
      </c>
      <c r="K84" s="49">
        <f>SUM('VIDE Rapport annuel des ventes'!J41:J44)</f>
        <v>0</v>
      </c>
      <c r="L84" s="49">
        <f>SUM('VIDE Rapport annuel des ventes'!L41:L44)</f>
        <v>0</v>
      </c>
    </row>
    <row r="85" spans="2:12" s="3" customFormat="1" ht="18" customHeight="1">
      <c r="B85" s="22">
        <v>2027</v>
      </c>
      <c r="C85" s="49">
        <f>SUM('VIDE Rapport annuel des ventes'!C45:C48)</f>
        <v>0</v>
      </c>
      <c r="D85" s="49">
        <f>SUM('VIDE Rapport annuel des ventes'!E45:E48)</f>
        <v>0</v>
      </c>
      <c r="E85" s="49">
        <f>SUM('VIDE Rapport annuel des ventes'!G45:G48)</f>
        <v>0</v>
      </c>
      <c r="F85" s="49">
        <f>SUM('VIDE Rapport annuel des ventes'!I45:I48)</f>
        <v>0</v>
      </c>
      <c r="G85" s="49">
        <f>SUM('VIDE Rapport annuel des ventes'!K45:K48)</f>
        <v>0</v>
      </c>
      <c r="H85" s="49">
        <f>SUM('VIDE Rapport annuel des ventes'!D45:D48)</f>
        <v>0</v>
      </c>
      <c r="I85" s="49">
        <f>SUM('VIDE Rapport annuel des ventes'!F45:F48)</f>
        <v>0</v>
      </c>
      <c r="J85" s="49">
        <f>SUM('VIDE Rapport annuel des ventes'!H45:H48)</f>
        <v>0</v>
      </c>
      <c r="K85" s="49">
        <f>SUM('VIDE Rapport annuel des ventes'!J45:J48)</f>
        <v>0</v>
      </c>
      <c r="L85" s="49">
        <f>SUM('VIDE Rapport annuel des ventes'!L45:L48)</f>
        <v>0</v>
      </c>
    </row>
    <row r="86" spans="2:12" s="3" customFormat="1" ht="11.25" customHeight="1"/>
    <row r="87" spans="2:12" s="4" customFormat="1" ht="35.25" customHeight="1">
      <c r="B87" s="60" t="s">
        <v>38</v>
      </c>
      <c r="C87" s="60"/>
      <c r="D87" s="60"/>
      <c r="E87" s="16"/>
      <c r="F87" s="16"/>
      <c r="G87" s="16"/>
      <c r="H87" s="16"/>
      <c r="I87" s="16"/>
      <c r="J87" s="16"/>
      <c r="K87" s="16"/>
      <c r="L87" s="16"/>
    </row>
    <row r="88" spans="2:12" s="3" customFormat="1" ht="18" customHeight="1">
      <c r="B88" s="50"/>
      <c r="C88" s="67" t="s">
        <v>43</v>
      </c>
      <c r="D88" s="67"/>
      <c r="E88" s="67"/>
      <c r="F88" s="68"/>
      <c r="G88" s="69" t="s">
        <v>12</v>
      </c>
      <c r="H88" s="67"/>
      <c r="I88" s="67"/>
      <c r="J88" s="67"/>
      <c r="K88" s="67"/>
      <c r="L88" s="68"/>
    </row>
    <row r="89" spans="2:12" s="3" customFormat="1" ht="25.5" customHeight="1">
      <c r="B89" s="51"/>
      <c r="C89" s="51" t="s">
        <v>0</v>
      </c>
      <c r="D89" s="51" t="s">
        <v>1</v>
      </c>
      <c r="E89" s="51" t="s">
        <v>40</v>
      </c>
      <c r="F89" s="51" t="s">
        <v>41</v>
      </c>
      <c r="G89" s="51" t="s">
        <v>42</v>
      </c>
      <c r="H89" s="51" t="s">
        <v>0</v>
      </c>
      <c r="I89" s="52" t="s">
        <v>1</v>
      </c>
      <c r="J89" s="52" t="s">
        <v>40</v>
      </c>
      <c r="K89" s="52" t="s">
        <v>41</v>
      </c>
      <c r="L89" s="52" t="s">
        <v>42</v>
      </c>
    </row>
    <row r="90" spans="2:12" s="3" customFormat="1" ht="18" customHeight="1">
      <c r="B90" s="31">
        <v>2024</v>
      </c>
      <c r="C90" s="32">
        <f>SUM('VIDE Rapport annuel des ventes'!C54:C57)</f>
        <v>0</v>
      </c>
      <c r="D90" s="32">
        <f>SUM('VIDE Rapport annuel des ventes'!E54:E57)</f>
        <v>0</v>
      </c>
      <c r="E90" s="32">
        <f>SUM('VIDE Rapport annuel des ventes'!G54:G57)</f>
        <v>0</v>
      </c>
      <c r="F90" s="32">
        <f>SUM('VIDE Rapport annuel des ventes'!I54:I57)</f>
        <v>0</v>
      </c>
      <c r="G90" s="32">
        <f>SUM('VIDE Rapport annuel des ventes'!K54:K57)</f>
        <v>0</v>
      </c>
      <c r="H90" s="32">
        <f>SUM('VIDE Rapport annuel des ventes'!D54:D57)</f>
        <v>0</v>
      </c>
      <c r="I90" s="32">
        <f>SUM('VIDE Rapport annuel des ventes'!F54:F57)</f>
        <v>0</v>
      </c>
      <c r="J90" s="32">
        <f>SUM('VIDE Rapport annuel des ventes'!H54:H57)</f>
        <v>0</v>
      </c>
      <c r="K90" s="32">
        <f>SUM('VIDE Rapport annuel des ventes'!J54:J57)</f>
        <v>0</v>
      </c>
      <c r="L90" s="32">
        <f>SUM('VIDE Rapport annuel des ventes'!L54:L57)</f>
        <v>0</v>
      </c>
    </row>
    <row r="91" spans="2:12" s="3" customFormat="1" ht="18" customHeight="1">
      <c r="B91" s="31">
        <v>2025</v>
      </c>
      <c r="C91" s="32">
        <f>SUM('VIDE Rapport annuel des ventes'!C58:C61)</f>
        <v>0</v>
      </c>
      <c r="D91" s="32">
        <f>SUM('VIDE Rapport annuel des ventes'!E58:E61)</f>
        <v>0</v>
      </c>
      <c r="E91" s="32">
        <f>SUM('VIDE Rapport annuel des ventes'!G58:G61)</f>
        <v>0</v>
      </c>
      <c r="F91" s="32">
        <f>SUM('VIDE Rapport annuel des ventes'!I58:I61)</f>
        <v>0</v>
      </c>
      <c r="G91" s="32">
        <f>SUM('VIDE Rapport annuel des ventes'!K58:K61)</f>
        <v>0</v>
      </c>
      <c r="H91" s="32">
        <f>SUM('VIDE Rapport annuel des ventes'!D58:D61)</f>
        <v>0</v>
      </c>
      <c r="I91" s="32">
        <f>SUM('VIDE Rapport annuel des ventes'!F58:F61)</f>
        <v>0</v>
      </c>
      <c r="J91" s="32">
        <f>SUM('VIDE Rapport annuel des ventes'!H58:H61)</f>
        <v>0</v>
      </c>
      <c r="K91" s="32">
        <f>SUM('VIDE Rapport annuel des ventes'!J58:J61)</f>
        <v>0</v>
      </c>
      <c r="L91" s="32">
        <f>SUM('VIDE Rapport annuel des ventes'!L58:L61)</f>
        <v>0</v>
      </c>
    </row>
    <row r="92" spans="2:12" s="3" customFormat="1" ht="18" customHeight="1">
      <c r="B92" s="31">
        <v>2026</v>
      </c>
      <c r="C92" s="32">
        <f>SUM('VIDE Rapport annuel des ventes'!C62:C65)</f>
        <v>0</v>
      </c>
      <c r="D92" s="32">
        <f>SUM('VIDE Rapport annuel des ventes'!E62:E65)</f>
        <v>0</v>
      </c>
      <c r="E92" s="32">
        <f>SUM('VIDE Rapport annuel des ventes'!G62:G65)</f>
        <v>0</v>
      </c>
      <c r="F92" s="32">
        <f>SUM('VIDE Rapport annuel des ventes'!I62:I65)</f>
        <v>0</v>
      </c>
      <c r="G92" s="32">
        <f>SUM('VIDE Rapport annuel des ventes'!K62:K65)</f>
        <v>0</v>
      </c>
      <c r="H92" s="32">
        <f>SUM('VIDE Rapport annuel des ventes'!D62:D65)</f>
        <v>0</v>
      </c>
      <c r="I92" s="32">
        <f>SUM('VIDE Rapport annuel des ventes'!F62:F65)</f>
        <v>0</v>
      </c>
      <c r="J92" s="32">
        <f>SUM('VIDE Rapport annuel des ventes'!H62:H65)</f>
        <v>0</v>
      </c>
      <c r="K92" s="32">
        <f>SUM('VIDE Rapport annuel des ventes'!J62:J65)</f>
        <v>0</v>
      </c>
      <c r="L92" s="32">
        <f>SUM('VIDE Rapport annuel des ventes'!L62:L65)</f>
        <v>0</v>
      </c>
    </row>
    <row r="93" spans="2:12" s="3" customFormat="1" ht="18" customHeight="1">
      <c r="B93" s="31">
        <v>2027</v>
      </c>
      <c r="C93" s="32">
        <f>SUM('VIDE Rapport annuel des ventes'!C66:C69)</f>
        <v>0</v>
      </c>
      <c r="D93" s="32">
        <f>SUM('VIDE Rapport annuel des ventes'!E66:E69)</f>
        <v>0</v>
      </c>
      <c r="E93" s="32">
        <f>SUM('VIDE Rapport annuel des ventes'!G66:G69)</f>
        <v>0</v>
      </c>
      <c r="F93" s="32">
        <f>SUM('VIDE Rapport annuel des ventes'!I66:I69)</f>
        <v>0</v>
      </c>
      <c r="G93" s="32">
        <f>SUM('VIDE Rapport annuel des ventes'!K66:K69)</f>
        <v>0</v>
      </c>
      <c r="H93" s="32">
        <f>SUM('VIDE Rapport annuel des ventes'!D66:D69)</f>
        <v>0</v>
      </c>
      <c r="I93" s="32">
        <f>SUM('VIDE Rapport annuel des ventes'!F66:F69)</f>
        <v>0</v>
      </c>
      <c r="J93" s="32">
        <f>SUM('VIDE Rapport annuel des ventes'!H66:H69)</f>
        <v>0</v>
      </c>
      <c r="K93" s="32">
        <f>SUM('VIDE Rapport annuel des ventes'!J66:J69)</f>
        <v>0</v>
      </c>
      <c r="L93" s="32">
        <f>SUM('VIDE Rapport annuel des ventes'!L66:L69)</f>
        <v>0</v>
      </c>
    </row>
    <row r="94" spans="2:12" ht="12" customHeight="1"/>
  </sheetData>
  <mergeCells count="34">
    <mergeCell ref="K31:L31"/>
    <mergeCell ref="C10:D10"/>
    <mergeCell ref="E10:F10"/>
    <mergeCell ref="G10:H10"/>
    <mergeCell ref="B30:D30"/>
    <mergeCell ref="C31:D31"/>
    <mergeCell ref="E31:F31"/>
    <mergeCell ref="G31:H31"/>
    <mergeCell ref="I31:J31"/>
    <mergeCell ref="I10:J10"/>
    <mergeCell ref="K10:L10"/>
    <mergeCell ref="B1:F1"/>
    <mergeCell ref="C80:F80"/>
    <mergeCell ref="G80:L80"/>
    <mergeCell ref="G50:H50"/>
    <mergeCell ref="J50:K50"/>
    <mergeCell ref="B51:D51"/>
    <mergeCell ref="C52:D52"/>
    <mergeCell ref="E52:F52"/>
    <mergeCell ref="G52:H52"/>
    <mergeCell ref="I52:J52"/>
    <mergeCell ref="K52:L52"/>
    <mergeCell ref="B9:C9"/>
    <mergeCell ref="J29:K29"/>
    <mergeCell ref="G29:H29"/>
    <mergeCell ref="B87:D87"/>
    <mergeCell ref="C88:F88"/>
    <mergeCell ref="G88:L88"/>
    <mergeCell ref="G71:H71"/>
    <mergeCell ref="J71:K71"/>
    <mergeCell ref="B72:D72"/>
    <mergeCell ref="B79:D79"/>
    <mergeCell ref="C73:F73"/>
    <mergeCell ref="G73:L73"/>
  </mergeCells>
  <phoneticPr fontId="19" type="noConversion"/>
  <pageMargins left="0.3" right="0.3" top="0.3" bottom="0.3" header="0" footer="0"/>
  <pageSetup scale="43" fitToHeight="0" orientation="landscape" horizontalDpi="1200" verticalDpi="1200" r:id="rId1"/>
  <rowBreaks count="1" manualBreakCount="1">
    <brk id="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5" defaultRowHeight="15"/>
  <cols>
    <col min="1" max="1" width="3" style="5" customWidth="1"/>
    <col min="2" max="2" width="88" style="5" customWidth="1"/>
    <col min="3" max="16384" width="10.5" style="5"/>
  </cols>
  <sheetData>
    <row r="2" spans="2:2" ht="109.5" customHeight="1">
      <c r="B2" s="6" t="s">
        <v>7</v>
      </c>
    </row>
  </sheetData>
  <phoneticPr fontId="1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Rapport annuel des vent</vt:lpstr>
      <vt:lpstr>VIDE Rapport annuel des ventes</vt:lpstr>
      <vt:lpstr>- Exclusion de responsabilité -</vt:lpstr>
      <vt:lpstr>'EXEMPLE Rapport annuel des vent'!Print_Area</vt:lpstr>
      <vt:lpstr>'VIDE Rapport annuel des ventes'!Print_Area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2022-07-24T17:32:56Z</cp:lastPrinted>
  <dcterms:created xsi:type="dcterms:W3CDTF">2016-07-15T15:02:20Z</dcterms:created>
  <dcterms:modified xsi:type="dcterms:W3CDTF">2023-10-25T19:04:20Z</dcterms:modified>
  <cp:category/>
  <cp:contentStatus/>
</cp:coreProperties>
</file>