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FCECCAA3-F6DD-8048-87E9-B0DF0638F968}" xr6:coauthVersionLast="47" xr6:coauthVersionMax="47" xr10:uidLastSave="{00000000-0000-0000-0000-000000000000}"/>
  <bookViews>
    <workbookView xWindow="120" yWindow="500" windowWidth="28600" windowHeight="15640" tabRatio="500" xr2:uid="{00000000-000D-0000-FFFF-FFFF00000000}"/>
  </bookViews>
  <sheets>
    <sheet name="EXEMPLE - Profits et pertes men" sheetId="1" r:id="rId1"/>
    <sheet name="EXEMPLE - Profits et pertes YTD" sheetId="4" r:id="rId2"/>
    <sheet name="VIDE - Profits et pertes mensue" sheetId="5" r:id="rId3"/>
    <sheet name="VIDE - Profits et pertes YTD" sheetId="6" r:id="rId4"/>
    <sheet name="- Exclusion de responsabilité -" sheetId="3" r:id="rId5"/>
  </sheets>
  <externalReferences>
    <externalReference r:id="rId6"/>
  </externalReferences>
  <definedNames>
    <definedName name="_xlnm.Print_Area" localSheetId="0">'EXEMPLE - Profits et pertes men'!$B$1:$Q$99</definedName>
    <definedName name="_xlnm.Print_Area" localSheetId="1">'EXEMPLE - Profits et pertes YTD'!$B$1:$C$98</definedName>
    <definedName name="_xlnm.Print_Area" localSheetId="2">'VIDE - Profits et pertes mensue'!$B$1:$Q$99</definedName>
    <definedName name="_xlnm.Print_Area" localSheetId="3">'VIDE - Profits et pertes YTD'!$B$1:$C$98</definedName>
    <definedName name="Type" localSheetId="1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B6" i="6"/>
  <c r="O11" i="5"/>
  <c r="N11" i="5"/>
  <c r="M11" i="5"/>
  <c r="L11" i="5"/>
  <c r="K11" i="5"/>
  <c r="J11" i="5"/>
  <c r="I11" i="5"/>
  <c r="H11" i="5"/>
  <c r="G11" i="5"/>
  <c r="F11" i="5"/>
  <c r="E11" i="5"/>
  <c r="D11" i="5"/>
  <c r="B6" i="4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<sst xmlns="http://schemas.openxmlformats.org/spreadsheetml/2006/main" count="589" uniqueCount="93">
  <si>
    <t>Commissions</t>
  </si>
  <si>
    <t>TAXES</t>
  </si>
  <si>
    <t>EXEMPLE PROFITS ET PERTES YTD</t>
  </si>
  <si>
    <t xml:space="preserve">Les données de cet onglet se remplissent automatiquement. </t>
  </si>
  <si>
    <t>NOM DE L’ENTREPRISE</t>
  </si>
  <si>
    <t>PÉRIODE REPRÉSENTÉE</t>
  </si>
  <si>
    <t>À CE JOUR (YTD)</t>
  </si>
  <si>
    <t>MARGE BRUTE</t>
  </si>
  <si>
    <t>TOTAL DES DÉPENSES</t>
  </si>
  <si>
    <t>PROFITS/PERTES</t>
  </si>
  <si>
    <t>CHIFFRE D’AFFAIRES</t>
  </si>
  <si>
    <t>Revenus des ventes</t>
  </si>
  <si>
    <t>Ajustements aux revenus</t>
  </si>
  <si>
    <t>Ventes d’actifs</t>
  </si>
  <si>
    <t>Gains des actions en justice</t>
  </si>
  <si>
    <t>Intérêts reçus</t>
  </si>
  <si>
    <t>Autres revenus 1</t>
  </si>
  <si>
    <t>Autres revenus 2</t>
  </si>
  <si>
    <t>Autres revenus 3</t>
  </si>
  <si>
    <t>CHIFFRE D’AFFAIRES TOTAL</t>
  </si>
  <si>
    <t>RÉDUCTIONS</t>
  </si>
  <si>
    <t>Moins les retours sur les ventes</t>
  </si>
  <si>
    <t>Moins les réductions sur les ventes</t>
  </si>
  <si>
    <t>Moins le coût des marchandises vendues</t>
  </si>
  <si>
    <t>RÉDUCTIONS TOTALES</t>
  </si>
  <si>
    <t>MARGE BRUTE | VENTES MOINS RÉDUCTIONS</t>
  </si>
  <si>
    <t>DÉPENSES</t>
  </si>
  <si>
    <t>EMPLOYÉ ET TRAVAIL</t>
  </si>
  <si>
    <t>Salaires</t>
  </si>
  <si>
    <t>Avantages</t>
  </si>
  <si>
    <t>Pension/Retraite</t>
  </si>
  <si>
    <t>Accident du travail</t>
  </si>
  <si>
    <t>Main-d’œuvre sous contrat</t>
  </si>
  <si>
    <t>Formation</t>
  </si>
  <si>
    <t>Autre</t>
  </si>
  <si>
    <t>TOTAL DES FRAIS DE PERSONNEL ET DE MAIN-D’ŒUVRE</t>
  </si>
  <si>
    <t>SERVICES PROFESSIONNELS</t>
  </si>
  <si>
    <t>Services extérieurs</t>
  </si>
  <si>
    <t>Comptabilité</t>
  </si>
  <si>
    <t>Juridique</t>
  </si>
  <si>
    <t>BANQUE ET FINANCE</t>
  </si>
  <si>
    <t>Frais bancaires</t>
  </si>
  <si>
    <t>Créances douteuses</t>
  </si>
  <si>
    <t>Intérêts payés</t>
  </si>
  <si>
    <t>Assurance</t>
  </si>
  <si>
    <t>Frais de prêt</t>
  </si>
  <si>
    <t>TOTAL BANQUE ET FINANCE</t>
  </si>
  <si>
    <t>AFFAIRES GÉNÉRALES</t>
  </si>
  <si>
    <t xml:space="preserve">Loyer et hypothèque </t>
  </si>
  <si>
    <t>Maintenance et réparations</t>
  </si>
  <si>
    <t>Fournitures de bureau</t>
  </si>
  <si>
    <t>Services publics</t>
  </si>
  <si>
    <t>Télécommunication</t>
  </si>
  <si>
    <t>Publicité, marketing et promotions</t>
  </si>
  <si>
    <t>Hébergement Web</t>
  </si>
  <si>
    <t>Cotisations professionnelles</t>
  </si>
  <si>
    <t>Abonnements</t>
  </si>
  <si>
    <t>Fret</t>
  </si>
  <si>
    <t>Frais de port et d’expédition</t>
  </si>
  <si>
    <t>Dépréciation et amortissement</t>
  </si>
  <si>
    <t>Déplacements</t>
  </si>
  <si>
    <t>Licences techniques</t>
  </si>
  <si>
    <t>Repas et divertissements</t>
  </si>
  <si>
    <t>Taxes de brevets</t>
  </si>
  <si>
    <t>Pertes des actions en justice</t>
  </si>
  <si>
    <t>TOTAL AFFAIRES GÉNÉRALES</t>
  </si>
  <si>
    <t>FRAIS DE VÉHICULE</t>
  </si>
  <si>
    <t>Gaz</t>
  </si>
  <si>
    <t>Licences</t>
  </si>
  <si>
    <t>TOTAL DES FRAIS DE VÉHICULE</t>
  </si>
  <si>
    <t>Taxe de vente</t>
  </si>
  <si>
    <t>Taxe de propriété</t>
  </si>
  <si>
    <t>Taxe sur les entreprises et l’occupation</t>
  </si>
  <si>
    <t>TOTAL DES TAXES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</si>
  <si>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</si>
  <si>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MENSUEL DE PROFITS ET PERTES</t>
  </si>
  <si>
    <t>TENDANCE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</si>
  <si>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</si>
  <si>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</si>
  <si>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</si>
  <si>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</si>
  <si>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</si>
  <si>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</si>
  <si>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</si>
  <si>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</si>
  <si>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</si>
  <si>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</si>
  <si>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</si>
  <si>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</si>
  <si>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ci-dessous les montants pour chaque mois. Les quantités YTD, l’onglet YTD, le graphique et les lignes de tendance se remplissent automatiquement.</t>
  </si>
  <si>
    <t>Nom de votre entreprise</t>
  </si>
  <si>
    <t>T1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</si>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</sst>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0" tint="-0.499984740745262"/>
      <name val="Century Gothic"/>
      <family val="1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>
      <alignment horizontal="left" vertical="center"/>
    </xf>
    <xf numFmtId="165" fontId="12" fillId="8" borderId="8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1" fillId="10" borderId="10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'EXEMPLE - Profits et pertes men'!$B$9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'EXEMPLE - Profits et pertes men'!$B$10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'EXEMPLE - Profits et pertes men'!$B$11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'EXEMPLE - Profits et pertes men'!$D$8:$O$8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656579072194288"/>
          <c:y val="0.87117998548053843"/>
          <c:w val="0.4978407066586556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'VIDE - Profits et pertes mensue'!$B$9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'VIDE - Profits et pertes mensue'!$D$8:$O$8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'VIDE - Profits et pertes mensue'!$B$10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'VIDE - Profits et pertes mensue'!$D$8:$O$8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'VIDE - Profits et pertes mensue'!$B$11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'VIDE - Profits et pertes mensue'!$D$8:$O$8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30742392140742"/>
          <c:y val="0.87117998548053843"/>
          <c:w val="0.46035744025972658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44&amp;utm_language=FR&amp;utm_source=template-excel&amp;utm_medium=content&amp;utm_campaign=ic-Monthly+Profit+and+Loss-excel-17744-fr&amp;lpa=ic+Monthly+Profit+and+Loss+excel+1774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272089</xdr:colOff>
      <xdr:row>0</xdr:row>
      <xdr:rowOff>38100</xdr:rowOff>
    </xdr:from>
    <xdr:to>
      <xdr:col>15</xdr:col>
      <xdr:colOff>12700</xdr:colOff>
      <xdr:row>0</xdr:row>
      <xdr:rowOff>533400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DB9578-1FA5-6AA1-DBB9-02D289DE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78589" y="38100"/>
          <a:ext cx="2661611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Monthly+Profit+and+Loss-excel-17744-fr&amp;lpa=ic+Monthly+Profit+and+Loss+excel+17744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5.1640625" customWidth="1"/>
    <col min="3" max="3" width="15.83203125" customWidth="1"/>
    <col min="4" max="11" width="11.83203125" customWidth="1"/>
    <col min="12" max="12" width="13.5" customWidth="1"/>
    <col min="13" max="13" width="11.83203125" customWidth="1"/>
    <col min="14" max="14" width="12.83203125" customWidth="1"/>
    <col min="15" max="15" width="13.6640625" customWidth="1"/>
    <col min="16" max="16" width="2.33203125" customWidth="1"/>
    <col min="17" max="17" width="20.5" customWidth="1"/>
    <col min="18" max="18" width="3.33203125" customWidth="1"/>
    <col min="19" max="25" width="28.6640625" customWidth="1"/>
  </cols>
  <sheetData>
    <row r="1" spans="1:25" ht="45" customHeight="1">
      <c r="B1" s="51" t="s">
        <v>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 t="s">
        <v>90</v>
      </c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 t="s">
        <v>91</v>
      </c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76</v>
      </c>
      <c r="D8" s="30" t="s">
        <v>77</v>
      </c>
      <c r="E8" s="30" t="s">
        <v>78</v>
      </c>
      <c r="F8" s="30" t="s">
        <v>79</v>
      </c>
      <c r="G8" s="30" t="s">
        <v>80</v>
      </c>
      <c r="H8" s="30" t="s">
        <v>81</v>
      </c>
      <c r="I8" s="30" t="s">
        <v>82</v>
      </c>
      <c r="J8" s="30" t="s">
        <v>83</v>
      </c>
      <c r="K8" s="30" t="s">
        <v>84</v>
      </c>
      <c r="L8" s="30" t="s">
        <v>85</v>
      </c>
      <c r="M8" s="30" t="s">
        <v>86</v>
      </c>
      <c r="N8" s="30" t="s">
        <v>87</v>
      </c>
      <c r="O8" s="30" t="s">
        <v>88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192300</v>
      </c>
      <c r="E9" s="52">
        <f t="shared" ref="E9:O9" si="0">E31</f>
        <v>70100</v>
      </c>
      <c r="F9" s="52">
        <f t="shared" si="0"/>
        <v>267300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529700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80000</v>
      </c>
      <c r="E10" s="53">
        <f t="shared" ref="E10:O10" si="1">E99</f>
        <v>93600</v>
      </c>
      <c r="F10" s="53">
        <f t="shared" si="1"/>
        <v>80000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253600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112300</v>
      </c>
      <c r="E11" s="54">
        <f t="shared" ref="E11:O11" si="2">E9-E10</f>
        <v>-23500</v>
      </c>
      <c r="F11" s="54">
        <f t="shared" si="2"/>
        <v>187300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276100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76</v>
      </c>
      <c r="D14" s="20" t="s">
        <v>77</v>
      </c>
      <c r="E14" s="20" t="s">
        <v>78</v>
      </c>
      <c r="F14" s="20" t="s">
        <v>79</v>
      </c>
      <c r="G14" s="20" t="s">
        <v>80</v>
      </c>
      <c r="H14" s="20" t="s">
        <v>81</v>
      </c>
      <c r="I14" s="20" t="s">
        <v>82</v>
      </c>
      <c r="J14" s="20" t="s">
        <v>83</v>
      </c>
      <c r="K14" s="20" t="s">
        <v>84</v>
      </c>
      <c r="L14" s="20" t="s">
        <v>85</v>
      </c>
      <c r="M14" s="20" t="s">
        <v>86</v>
      </c>
      <c r="N14" s="20" t="s">
        <v>87</v>
      </c>
      <c r="O14" s="20" t="s">
        <v>88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220000</v>
      </c>
      <c r="E15" s="55">
        <v>80000</v>
      </c>
      <c r="F15" s="55">
        <v>305000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605000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220000</v>
      </c>
      <c r="E23" s="52">
        <f t="shared" ref="E23:Q23" si="4">SUM(E15:E22)</f>
        <v>80000</v>
      </c>
      <c r="F23" s="52">
        <f t="shared" si="4"/>
        <v>305000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605000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76</v>
      </c>
      <c r="D25" s="30" t="s">
        <v>77</v>
      </c>
      <c r="E25" s="30" t="s">
        <v>78</v>
      </c>
      <c r="F25" s="30" t="s">
        <v>79</v>
      </c>
      <c r="G25" s="30" t="s">
        <v>80</v>
      </c>
      <c r="H25" s="30" t="s">
        <v>81</v>
      </c>
      <c r="I25" s="30" t="s">
        <v>82</v>
      </c>
      <c r="J25" s="30" t="s">
        <v>83</v>
      </c>
      <c r="K25" s="30" t="s">
        <v>84</v>
      </c>
      <c r="L25" s="30" t="s">
        <v>85</v>
      </c>
      <c r="M25" s="30" t="s">
        <v>86</v>
      </c>
      <c r="N25" s="30" t="s">
        <v>87</v>
      </c>
      <c r="O25" s="30" t="s">
        <v>88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1500</v>
      </c>
      <c r="E26" s="56">
        <v>800</v>
      </c>
      <c r="F26" s="56">
        <v>1600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3900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4200</v>
      </c>
      <c r="E27" s="56">
        <v>1100</v>
      </c>
      <c r="F27" s="56">
        <v>5600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10900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22000</v>
      </c>
      <c r="E28" s="56">
        <v>8000</v>
      </c>
      <c r="F28" s="56">
        <v>30500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60500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27700</v>
      </c>
      <c r="E29" s="52">
        <f t="shared" ref="E29:Q29" si="6">SUM(E26:E28)</f>
        <v>9900</v>
      </c>
      <c r="F29" s="52">
        <f t="shared" si="6"/>
        <v>37700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75300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192300</v>
      </c>
      <c r="E31" s="52">
        <f t="shared" ref="E31:O31" si="7">E23-E29</f>
        <v>70100</v>
      </c>
      <c r="F31" s="52">
        <f t="shared" si="7"/>
        <v>267300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529700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76</v>
      </c>
      <c r="D34" s="36" t="s">
        <v>77</v>
      </c>
      <c r="E34" s="36" t="s">
        <v>78</v>
      </c>
      <c r="F34" s="36" t="s">
        <v>79</v>
      </c>
      <c r="G34" s="36" t="s">
        <v>80</v>
      </c>
      <c r="H34" s="36" t="s">
        <v>81</v>
      </c>
      <c r="I34" s="36" t="s">
        <v>82</v>
      </c>
      <c r="J34" s="36" t="s">
        <v>83</v>
      </c>
      <c r="K34" s="36" t="s">
        <v>84</v>
      </c>
      <c r="L34" s="36" t="s">
        <v>85</v>
      </c>
      <c r="M34" s="36" t="s">
        <v>86</v>
      </c>
      <c r="N34" s="36" t="s">
        <v>87</v>
      </c>
      <c r="O34" s="36" t="s">
        <v>88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62000</v>
      </c>
      <c r="E35" s="55">
        <v>62000</v>
      </c>
      <c r="F35" s="55">
        <v>62000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186000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28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29</v>
      </c>
      <c r="C37" s="43"/>
      <c r="D37" s="55">
        <v>18000</v>
      </c>
      <c r="E37" s="55">
        <v>18000</v>
      </c>
      <c r="F37" s="55">
        <v>18000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54000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30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31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32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33</v>
      </c>
      <c r="C42" s="43"/>
      <c r="D42" s="55">
        <v>0</v>
      </c>
      <c r="E42" s="55">
        <v>7300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7300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34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35</v>
      </c>
      <c r="C44" s="41"/>
      <c r="D44" s="52">
        <f>SUM(D35:D43)</f>
        <v>80000</v>
      </c>
      <c r="E44" s="52">
        <f t="shared" ref="E44:Q44" si="9">SUM(E35:E43)</f>
        <v>87300</v>
      </c>
      <c r="F44" s="52">
        <f t="shared" si="9"/>
        <v>80000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247300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36</v>
      </c>
      <c r="C46" s="20" t="s">
        <v>76</v>
      </c>
      <c r="D46" s="20" t="s">
        <v>77</v>
      </c>
      <c r="E46" s="20" t="s">
        <v>78</v>
      </c>
      <c r="F46" s="20" t="s">
        <v>79</v>
      </c>
      <c r="G46" s="20" t="s">
        <v>80</v>
      </c>
      <c r="H46" s="20" t="s">
        <v>81</v>
      </c>
      <c r="I46" s="20" t="s">
        <v>82</v>
      </c>
      <c r="J46" s="20" t="s">
        <v>83</v>
      </c>
      <c r="K46" s="20" t="s">
        <v>84</v>
      </c>
      <c r="L46" s="20" t="s">
        <v>85</v>
      </c>
      <c r="M46" s="20" t="s">
        <v>86</v>
      </c>
      <c r="N46" s="20" t="s">
        <v>87</v>
      </c>
      <c r="O46" s="20" t="s">
        <v>88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37</v>
      </c>
      <c r="C47" s="43"/>
      <c r="D47" s="55">
        <v>0</v>
      </c>
      <c r="E47" s="55">
        <v>6300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6300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38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39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34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34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6300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6300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40</v>
      </c>
      <c r="C54" s="20" t="s">
        <v>76</v>
      </c>
      <c r="D54" s="20" t="s">
        <v>77</v>
      </c>
      <c r="E54" s="20" t="s">
        <v>78</v>
      </c>
      <c r="F54" s="20" t="s">
        <v>79</v>
      </c>
      <c r="G54" s="20" t="s">
        <v>80</v>
      </c>
      <c r="H54" s="20" t="s">
        <v>81</v>
      </c>
      <c r="I54" s="20" t="s">
        <v>82</v>
      </c>
      <c r="J54" s="20" t="s">
        <v>83</v>
      </c>
      <c r="K54" s="20" t="s">
        <v>84</v>
      </c>
      <c r="L54" s="20" t="s">
        <v>85</v>
      </c>
      <c r="M54" s="20" t="s">
        <v>86</v>
      </c>
      <c r="N54" s="20" t="s">
        <v>87</v>
      </c>
      <c r="O54" s="20" t="s">
        <v>88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41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42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43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44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45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34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46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47</v>
      </c>
      <c r="C63" s="20" t="s">
        <v>76</v>
      </c>
      <c r="D63" s="20" t="s">
        <v>77</v>
      </c>
      <c r="E63" s="20" t="s">
        <v>78</v>
      </c>
      <c r="F63" s="20" t="s">
        <v>79</v>
      </c>
      <c r="G63" s="20" t="s">
        <v>80</v>
      </c>
      <c r="H63" s="20" t="s">
        <v>81</v>
      </c>
      <c r="I63" s="20" t="s">
        <v>82</v>
      </c>
      <c r="J63" s="20" t="s">
        <v>83</v>
      </c>
      <c r="K63" s="20" t="s">
        <v>84</v>
      </c>
      <c r="L63" s="20" t="s">
        <v>85</v>
      </c>
      <c r="M63" s="20" t="s">
        <v>86</v>
      </c>
      <c r="N63" s="20" t="s">
        <v>87</v>
      </c>
      <c r="O63" s="20" t="s">
        <v>88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48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49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50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51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52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53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54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34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76</v>
      </c>
      <c r="D84" s="20" t="s">
        <v>77</v>
      </c>
      <c r="E84" s="20" t="s">
        <v>78</v>
      </c>
      <c r="F84" s="20" t="s">
        <v>79</v>
      </c>
      <c r="G84" s="20" t="s">
        <v>80</v>
      </c>
      <c r="H84" s="20" t="s">
        <v>81</v>
      </c>
      <c r="I84" s="20" t="s">
        <v>82</v>
      </c>
      <c r="J84" s="20" t="s">
        <v>83</v>
      </c>
      <c r="K84" s="20" t="s">
        <v>84</v>
      </c>
      <c r="L84" s="20" t="s">
        <v>85</v>
      </c>
      <c r="M84" s="20" t="s">
        <v>86</v>
      </c>
      <c r="N84" s="20" t="s">
        <v>87</v>
      </c>
      <c r="O84" s="20" t="s">
        <v>88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67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49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68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44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34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76</v>
      </c>
      <c r="D92" s="20" t="s">
        <v>77</v>
      </c>
      <c r="E92" s="20" t="s">
        <v>78</v>
      </c>
      <c r="F92" s="20" t="s">
        <v>79</v>
      </c>
      <c r="G92" s="20" t="s">
        <v>80</v>
      </c>
      <c r="H92" s="20" t="s">
        <v>81</v>
      </c>
      <c r="I92" s="20" t="s">
        <v>82</v>
      </c>
      <c r="J92" s="20" t="s">
        <v>83</v>
      </c>
      <c r="K92" s="20" t="s">
        <v>84</v>
      </c>
      <c r="L92" s="20" t="s">
        <v>85</v>
      </c>
      <c r="M92" s="20" t="s">
        <v>86</v>
      </c>
      <c r="N92" s="20" t="s">
        <v>87</v>
      </c>
      <c r="O92" s="20" t="s">
        <v>88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70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71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72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34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73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80000</v>
      </c>
      <c r="E99" s="52">
        <f t="shared" ref="E99:O99" si="20">SUM(E44,E52,E61,E82,E90,E97)</f>
        <v>93600</v>
      </c>
      <c r="F99" s="52">
        <f t="shared" si="20"/>
        <v>80000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253600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8" t="s">
        <v>92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CLIQUER ICI POUR CRÉER DANS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men'!D9:O9</xm:f>
              <xm:sqref>C9</xm:sqref>
            </x14:sparkline>
            <x14:sparkline>
              <xm:f>'EXEMPLE - Profits et pertes men'!D10:O10</xm:f>
              <xm:sqref>C10</xm:sqref>
            </x14:sparkline>
            <x14:sparkline>
              <xm:f>'EXEMPLE - Profits et pertes men'!D11:O11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men'!D15:O15</xm:f>
              <xm:sqref>C15</xm:sqref>
            </x14:sparkline>
            <x14:sparkline>
              <xm:f>'EXEMPLE - Profits et pertes men'!D16:O16</xm:f>
              <xm:sqref>C16</xm:sqref>
            </x14:sparkline>
            <x14:sparkline>
              <xm:f>'EXEMPLE - Profits et pertes men'!D17:O17</xm:f>
              <xm:sqref>C17</xm:sqref>
            </x14:sparkline>
            <x14:sparkline>
              <xm:f>'EXEMPLE - Profits et pertes men'!D18:O18</xm:f>
              <xm:sqref>C18</xm:sqref>
            </x14:sparkline>
            <x14:sparkline>
              <xm:f>'EXEMPLE - Profits et pertes men'!D19:O19</xm:f>
              <xm:sqref>C19</xm:sqref>
            </x14:sparkline>
            <x14:sparkline>
              <xm:f>'EXEMPLE - Profits et pertes men'!D20:O20</xm:f>
              <xm:sqref>C20</xm:sqref>
            </x14:sparkline>
            <x14:sparkline>
              <xm:f>'EXEMPLE - Profits et pertes men'!D21:O21</xm:f>
              <xm:sqref>C21</xm:sqref>
            </x14:sparkline>
            <x14:sparkline>
              <xm:f>'EXEMPLE - Profits et pertes men'!D22:O22</xm:f>
              <xm:sqref>C22</xm:sqref>
            </x14:sparkline>
            <x14:sparkline>
              <xm:f>'EXEMPLE - Profits et pertes men'!D23:O23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men'!D26:O26</xm:f>
              <xm:sqref>C26</xm:sqref>
            </x14:sparkline>
            <x14:sparkline>
              <xm:f>'EXEMPLE - Profits et pertes men'!D27:O27</xm:f>
              <xm:sqref>C27</xm:sqref>
            </x14:sparkline>
            <x14:sparkline>
              <xm:f>'EXEMPLE - Profits et pertes men'!D28:O28</xm:f>
              <xm:sqref>C28</xm:sqref>
            </x14:sparkline>
            <x14:sparkline>
              <xm:f>'EXEMPLE - Profits et pertes men'!D29:O29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men'!D35:O35</xm:f>
              <xm:sqref>C35</xm:sqref>
            </x14:sparkline>
            <x14:sparkline>
              <xm:f>'EXEMPLE - Profits et pertes men'!D36:O36</xm:f>
              <xm:sqref>C36</xm:sqref>
            </x14:sparkline>
            <x14:sparkline>
              <xm:f>'EXEMPLE - Profits et pertes men'!D37:O37</xm:f>
              <xm:sqref>C37</xm:sqref>
            </x14:sparkline>
            <x14:sparkline>
              <xm:f>'EXEMPLE - Profits et pertes men'!D38:O38</xm:f>
              <xm:sqref>C38</xm:sqref>
            </x14:sparkline>
            <x14:sparkline>
              <xm:f>'EXEMPLE - Profits et pertes men'!D39:O39</xm:f>
              <xm:sqref>C39</xm:sqref>
            </x14:sparkline>
            <x14:sparkline>
              <xm:f>'EXEMPLE - Profits et pertes men'!D40:O40</xm:f>
              <xm:sqref>C40</xm:sqref>
            </x14:sparkline>
            <x14:sparkline>
              <xm:f>'EXEMPLE - Profits et pertes men'!D41:O41</xm:f>
              <xm:sqref>C41</xm:sqref>
            </x14:sparkline>
            <x14:sparkline>
              <xm:f>'EXEMPLE - Profits et pertes men'!D42:O42</xm:f>
              <xm:sqref>C42</xm:sqref>
            </x14:sparkline>
            <x14:sparkline>
              <xm:f>'EXEMPLE - Profits et pertes men'!D43:O43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men'!D47:O47</xm:f>
              <xm:sqref>C47</xm:sqref>
            </x14:sparkline>
            <x14:sparkline>
              <xm:f>'EXEMPLE - Profits et pertes men'!D48:O48</xm:f>
              <xm:sqref>C48</xm:sqref>
            </x14:sparkline>
            <x14:sparkline>
              <xm:f>'EXEMPLE - Profits et pertes men'!D49:O49</xm:f>
              <xm:sqref>C49</xm:sqref>
            </x14:sparkline>
            <x14:sparkline>
              <xm:f>'EXEMPLE - Profits et pertes men'!D50:O50</xm:f>
              <xm:sqref>C50</xm:sqref>
            </x14:sparkline>
            <x14:sparkline>
              <xm:f>'EXEMPLE - Profits et pertes men'!D51:O51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men'!D55:O55</xm:f>
              <xm:sqref>C55</xm:sqref>
            </x14:sparkline>
            <x14:sparkline>
              <xm:f>'EXEMPLE - Profits et pertes men'!D56:O56</xm:f>
              <xm:sqref>C56</xm:sqref>
            </x14:sparkline>
            <x14:sparkline>
              <xm:f>'EXEMPLE - Profits et pertes men'!D57:O57</xm:f>
              <xm:sqref>C57</xm:sqref>
            </x14:sparkline>
            <x14:sparkline>
              <xm:f>'EXEMPLE - Profits et pertes men'!D58:O58</xm:f>
              <xm:sqref>C58</xm:sqref>
            </x14:sparkline>
            <x14:sparkline>
              <xm:f>'EXEMPLE - Profits et pertes men'!D59:O59</xm:f>
              <xm:sqref>C59</xm:sqref>
            </x14:sparkline>
            <x14:sparkline>
              <xm:f>'EXEMPLE - Profits et pertes men'!D60:O60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men'!D64:O64</xm:f>
              <xm:sqref>C64</xm:sqref>
            </x14:sparkline>
            <x14:sparkline>
              <xm:f>'EXEMPLE - Profits et pertes men'!D65:O65</xm:f>
              <xm:sqref>C65</xm:sqref>
            </x14:sparkline>
            <x14:sparkline>
              <xm:f>'EXEMPLE - Profits et pertes men'!D66:O66</xm:f>
              <xm:sqref>C66</xm:sqref>
            </x14:sparkline>
            <x14:sparkline>
              <xm:f>'EXEMPLE - Profits et pertes men'!D67:O67</xm:f>
              <xm:sqref>C67</xm:sqref>
            </x14:sparkline>
            <x14:sparkline>
              <xm:f>'EXEMPLE - Profits et pertes men'!D68:O68</xm:f>
              <xm:sqref>C68</xm:sqref>
            </x14:sparkline>
            <x14:sparkline>
              <xm:f>'EXEMPLE - Profits et pertes men'!D69:O69</xm:f>
              <xm:sqref>C69</xm:sqref>
            </x14:sparkline>
            <x14:sparkline>
              <xm:f>'EXEMPLE - Profits et pertes men'!D70:O70</xm:f>
              <xm:sqref>C70</xm:sqref>
            </x14:sparkline>
            <x14:sparkline>
              <xm:f>'EXEMPLE - Profits et pertes men'!D71:O71</xm:f>
              <xm:sqref>C71</xm:sqref>
            </x14:sparkline>
            <x14:sparkline>
              <xm:f>'EXEMPLE - Profits et pertes men'!D72:O72</xm:f>
              <xm:sqref>C72</xm:sqref>
            </x14:sparkline>
            <x14:sparkline>
              <xm:f>'EXEMPLE - Profits et pertes men'!D73:O73</xm:f>
              <xm:sqref>C73</xm:sqref>
            </x14:sparkline>
            <x14:sparkline>
              <xm:f>'EXEMPLE - Profits et pertes men'!D74:O74</xm:f>
              <xm:sqref>C74</xm:sqref>
            </x14:sparkline>
            <x14:sparkline>
              <xm:f>'EXEMPLE - Profits et pertes men'!D75:O75</xm:f>
              <xm:sqref>C75</xm:sqref>
            </x14:sparkline>
            <x14:sparkline>
              <xm:f>'EXEMPLE - Profits et pertes men'!D76:O76</xm:f>
              <xm:sqref>C76</xm:sqref>
            </x14:sparkline>
            <x14:sparkline>
              <xm:f>'EXEMPLE - Profits et pertes men'!D77:O77</xm:f>
              <xm:sqref>C77</xm:sqref>
            </x14:sparkline>
            <x14:sparkline>
              <xm:f>'EXEMPLE - Profits et pertes men'!D78:O78</xm:f>
              <xm:sqref>C78</xm:sqref>
            </x14:sparkline>
            <x14:sparkline>
              <xm:f>'EXEMPLE - Profits et pertes men'!D79:O79</xm:f>
              <xm:sqref>C79</xm:sqref>
            </x14:sparkline>
            <x14:sparkline>
              <xm:f>'EXEMPLE - Profits et pertes men'!D80:O80</xm:f>
              <xm:sqref>C80</xm:sqref>
            </x14:sparkline>
            <x14:sparkline>
              <xm:f>'EXEMPLE - Profits et pertes men'!D81:O81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men'!D85:O85</xm:f>
              <xm:sqref>C85</xm:sqref>
            </x14:sparkline>
            <x14:sparkline>
              <xm:f>'EXEMPLE - Profits et pertes men'!D86:O86</xm:f>
              <xm:sqref>C86</xm:sqref>
            </x14:sparkline>
            <x14:sparkline>
              <xm:f>'EXEMPLE - Profits et pertes men'!D87:O87</xm:f>
              <xm:sqref>C87</xm:sqref>
            </x14:sparkline>
            <x14:sparkline>
              <xm:f>'EXEMPLE - Profits et pertes men'!D88:O88</xm:f>
              <xm:sqref>C88</xm:sqref>
            </x14:sparkline>
            <x14:sparkline>
              <xm:f>'EXEMPLE - Profits et pertes men'!D89:O89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'EXEMPLE - Profits et pertes men'!D93:O93</xm:f>
              <xm:sqref>C93</xm:sqref>
            </x14:sparkline>
            <x14:sparkline>
              <xm:f>'EXEMPLE - Profits et pertes men'!D94:O94</xm:f>
              <xm:sqref>C94</xm:sqref>
            </x14:sparkline>
            <x14:sparkline>
              <xm:f>'EXEMPLE - Profits et pertes men'!D95:O95</xm:f>
              <xm:sqref>C95</xm:sqref>
            </x14:sparkline>
            <x14:sparkline>
              <xm:f>'EXEMPLE - Profits et pertes men'!D96:O96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/>
    </sheetView>
  </sheetViews>
  <sheetFormatPr baseColWidth="10" defaultColWidth="14.5" defaultRowHeight="15" customHeight="1"/>
  <cols>
    <col min="1" max="1" width="3.33203125" customWidth="1"/>
    <col min="2" max="2" width="55.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 t="str">
        <f>'EXEMPLE - Profits et pertes men'!B3</f>
        <v>Your Company Name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 t="str">
        <f>'EXEMPLE - Profits et pertes men'!B6</f>
        <v>Q1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'EXEMPLE - Profits et pertes men'!Q9</f>
        <v>529700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'EXEMPLE - Profits et pertes men'!Q10</f>
        <v>253600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'EXEMPLE - Profits et pertes men'!Q11</f>
        <v>276100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'EXEMPLE - Profits et pertes men'!Q14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'EXEMPLE - Profits et pertes men'!Q15</f>
        <v>605000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'EXEMPLE - Profits et pertes men'!Q16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'EXEMPLE - Profits et pertes men'!Q17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'EXEMPLE - Profits et pertes men'!Q18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'EXEMPLE - Profits et pertes men'!Q19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'EXEMPLE - Profits et pertes men'!Q20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'EXEMPLE - Profits et pertes men'!Q21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'EXEMPLE - Profits et pertes men'!Q22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'EXEMPLE - Profits et pertes men'!Q23</f>
        <v>605000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'EXEMPLE - Profits et pertes men'!Q25</f>
        <v>YTD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'EXEMPLE - Profits et pertes men'!Q26</f>
        <v>3900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'EXEMPLE - Profits et pertes men'!Q27</f>
        <v>10900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'EXEMPLE - Profits et pertes men'!Q28</f>
        <v>60500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'EXEMPLE - Profits et pertes men'!Q29</f>
        <v>75300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'EXEMPLE - Profits et pertes men'!Q31</f>
        <v>529700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'EXEMPLE - Profits et pertes men'!Q34</f>
        <v>YTD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'EXEMPLE - Profits et pertes men'!Q35</f>
        <v>186000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28</v>
      </c>
      <c r="C35" s="22">
        <f>'EXEMPLE - Profits et pertes men'!Q36</f>
        <v>0</v>
      </c>
      <c r="D35"/>
    </row>
    <row r="36" spans="1:12" ht="20" customHeight="1">
      <c r="A36" s="2"/>
      <c r="B36" s="19" t="s">
        <v>29</v>
      </c>
      <c r="C36" s="22">
        <f>'EXEMPLE - Profits et pertes men'!Q37</f>
        <v>54000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30</v>
      </c>
      <c r="C37" s="22">
        <f>'EXEMPLE - Profits et pertes men'!Q38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0</v>
      </c>
      <c r="C38" s="22">
        <f>'EXEMPLE - Profits et pertes men'!Q39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'EXEMPLE - Profits et pertes men'!Q40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32</v>
      </c>
      <c r="C40" s="22">
        <f>'EXEMPLE - Profits et pertes men'!Q41</f>
        <v>0</v>
      </c>
      <c r="D40"/>
    </row>
    <row r="41" spans="1:12" ht="20" customHeight="1">
      <c r="A41" s="2"/>
      <c r="B41" s="19" t="s">
        <v>33</v>
      </c>
      <c r="C41" s="22">
        <f>'EXEMPLE - Profits et pertes men'!Q42</f>
        <v>7300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34</v>
      </c>
      <c r="C42" s="22">
        <f>'EXEMPLE - Profits et pertes men'!Q43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35</v>
      </c>
      <c r="C43" s="24">
        <f>'EXEMPLE - Profits et pertes men'!Q44</f>
        <v>247300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36</v>
      </c>
      <c r="C45" s="20" t="str">
        <f>'EXEMPLE - Profits et pertes men'!Q46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37</v>
      </c>
      <c r="C46" s="22">
        <f>'EXEMPLE - Profits et pertes men'!Q47</f>
        <v>6300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'EXEMPLE - Profits et pertes men'!Q48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'EXEMPLE - Profits et pertes men'!Q49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34</v>
      </c>
      <c r="C49" s="22">
        <f>'EXEMPLE - Profits et pertes men'!Q50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34</v>
      </c>
      <c r="C50" s="22">
        <f>'EXEMPLE - Profits et pertes men'!Q51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'EXEMPLE - Profits et pertes men'!Q52</f>
        <v>6300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40</v>
      </c>
      <c r="C53" s="20" t="str">
        <f>'EXEMPLE - Profits et pertes men'!Q54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41</v>
      </c>
      <c r="C54" s="22">
        <f>'EXEMPLE - Profits et pertes men'!Q55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'EXEMPLE - Profits et pertes men'!Q56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'EXEMPLE - Profits et pertes men'!Q57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'EXEMPLE - Profits et pertes men'!Q58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'EXEMPLE - Profits et pertes men'!Q59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34</v>
      </c>
      <c r="C59" s="22">
        <f>'EXEMPLE - Profits et pertes men'!Q60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46</v>
      </c>
      <c r="C60" s="24">
        <f>'EXEMPLE - Profits et pertes men'!Q61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47</v>
      </c>
      <c r="C62" s="20" t="str">
        <f>'EXEMPLE - Profits et pertes men'!Q63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48</v>
      </c>
      <c r="C63" s="22">
        <f>'EXEMPLE - Profits et pertes men'!Q64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'EXEMPLE - Profits et pertes men'!Q65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'EXEMPLE - Profits et pertes men'!Q66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'EXEMPLE - Profits et pertes men'!Q67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'EXEMPLE - Profits et pertes men'!Q68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'EXEMPLE - Profits et pertes men'!Q69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'EXEMPLE - Profits et pertes men'!Q70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'EXEMPLE - Profits et pertes men'!Q71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'EXEMPLE - Profits et pertes men'!Q72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'EXEMPLE - Profits et pertes men'!Q73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'EXEMPLE - Profits et pertes men'!Q74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'EXEMPLE - Profits et pertes men'!Q75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'EXEMPLE - Profits et pertes men'!Q76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'EXEMPLE - Profits et pertes men'!Q77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'EXEMPLE - Profits et pertes men'!Q78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'EXEMPLE - Profits et pertes men'!Q79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'EXEMPLE - Profits et pertes men'!Q80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34</v>
      </c>
      <c r="C80" s="22">
        <f>'EXEMPLE - Profits et pertes men'!Q81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'EXEMPLE - Profits et pertes men'!Q82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'EXEMPLE - Profits et pertes men'!Q84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67</v>
      </c>
      <c r="C84" s="22">
        <f>'EXEMPLE - Profits et pertes men'!Q85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49</v>
      </c>
      <c r="C85" s="22">
        <f>'EXEMPLE - Profits et pertes men'!Q86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'EXEMPLE - Profits et pertes men'!Q87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44</v>
      </c>
      <c r="C87" s="22">
        <f>'EXEMPLE - Profits et pertes men'!Q88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34</v>
      </c>
      <c r="C88" s="22">
        <f>'EXEMPLE - Profits et pertes men'!Q89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'EXEMPLE - Profits et pertes men'!Q90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1</v>
      </c>
      <c r="C91" s="20" t="str">
        <f>'EXEMPLE - Profits et pertes men'!Q92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70</v>
      </c>
      <c r="C92" s="22">
        <f>'EXEMPLE - Profits et pertes men'!Q93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71</v>
      </c>
      <c r="C93" s="22">
        <f>'EXEMPLE - Profits et pertes men'!Q94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72</v>
      </c>
      <c r="C94" s="22">
        <f>'EXEMPLE - Profits et pertes men'!Q95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34</v>
      </c>
      <c r="C95" s="22">
        <f>'EXEMPLE - Profits et pertes men'!Q96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73</v>
      </c>
      <c r="C96" s="24">
        <f>'EXEMPLE - Profits et pertes men'!Q97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'EXEMPLE - Profits et pertes men'!Q99</f>
        <v>253600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6.1640625" customWidth="1"/>
    <col min="3" max="3" width="15.83203125" customWidth="1"/>
    <col min="4" max="11" width="11.83203125" customWidth="1"/>
    <col min="12" max="12" width="13.6640625" customWidth="1"/>
    <col min="13" max="13" width="11.83203125" customWidth="1"/>
    <col min="14" max="14" width="12.83203125" customWidth="1"/>
    <col min="15" max="15" width="13.5" customWidth="1"/>
    <col min="16" max="16" width="2.33203125" customWidth="1"/>
    <col min="17" max="17" width="19.5" customWidth="1"/>
    <col min="18" max="18" width="3.33203125" customWidth="1"/>
    <col min="19" max="25" width="28.6640625" customWidth="1"/>
  </cols>
  <sheetData>
    <row r="1" spans="1:25" ht="45" customHeight="1">
      <c r="B1" s="51" t="s">
        <v>75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/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/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76</v>
      </c>
      <c r="D8" s="30" t="s">
        <v>77</v>
      </c>
      <c r="E8" s="30" t="s">
        <v>78</v>
      </c>
      <c r="F8" s="30" t="s">
        <v>79</v>
      </c>
      <c r="G8" s="30" t="s">
        <v>80</v>
      </c>
      <c r="H8" s="30" t="s">
        <v>81</v>
      </c>
      <c r="I8" s="30" t="s">
        <v>82</v>
      </c>
      <c r="J8" s="30" t="s">
        <v>83</v>
      </c>
      <c r="K8" s="30" t="s">
        <v>84</v>
      </c>
      <c r="L8" s="30" t="s">
        <v>85</v>
      </c>
      <c r="M8" s="30" t="s">
        <v>86</v>
      </c>
      <c r="N8" s="30" t="s">
        <v>87</v>
      </c>
      <c r="O8" s="30" t="s">
        <v>88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0</v>
      </c>
      <c r="E9" s="52">
        <f t="shared" ref="E9:O9" si="0">E31</f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0</v>
      </c>
      <c r="E10" s="53">
        <f t="shared" ref="E10:O10" si="1">E99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0</v>
      </c>
      <c r="E11" s="54">
        <f t="shared" ref="E11:O11" si="2">E9-E10</f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76</v>
      </c>
      <c r="D14" s="20" t="s">
        <v>77</v>
      </c>
      <c r="E14" s="20" t="s">
        <v>78</v>
      </c>
      <c r="F14" s="20" t="s">
        <v>79</v>
      </c>
      <c r="G14" s="20" t="s">
        <v>80</v>
      </c>
      <c r="H14" s="20" t="s">
        <v>81</v>
      </c>
      <c r="I14" s="20" t="s">
        <v>82</v>
      </c>
      <c r="J14" s="20" t="s">
        <v>83</v>
      </c>
      <c r="K14" s="20" t="s">
        <v>84</v>
      </c>
      <c r="L14" s="20" t="s">
        <v>85</v>
      </c>
      <c r="M14" s="20" t="s">
        <v>86</v>
      </c>
      <c r="N14" s="20" t="s">
        <v>87</v>
      </c>
      <c r="O14" s="20" t="s">
        <v>88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0</v>
      </c>
      <c r="E23" s="52">
        <f t="shared" ref="E23:Q23" si="4">SUM(E15:E22)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76</v>
      </c>
      <c r="D25" s="30" t="s">
        <v>77</v>
      </c>
      <c r="E25" s="30" t="s">
        <v>78</v>
      </c>
      <c r="F25" s="30" t="s">
        <v>79</v>
      </c>
      <c r="G25" s="30" t="s">
        <v>80</v>
      </c>
      <c r="H25" s="30" t="s">
        <v>81</v>
      </c>
      <c r="I25" s="30" t="s">
        <v>82</v>
      </c>
      <c r="J25" s="30" t="s">
        <v>83</v>
      </c>
      <c r="K25" s="30" t="s">
        <v>84</v>
      </c>
      <c r="L25" s="30" t="s">
        <v>85</v>
      </c>
      <c r="M25" s="30" t="s">
        <v>86</v>
      </c>
      <c r="N25" s="30" t="s">
        <v>87</v>
      </c>
      <c r="O25" s="30" t="s">
        <v>88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0</v>
      </c>
      <c r="E29" s="52">
        <f t="shared" ref="E29:Q29" si="6">SUM(E26:E28)</f>
        <v>0</v>
      </c>
      <c r="F29" s="52">
        <f t="shared" si="6"/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0</v>
      </c>
      <c r="E31" s="52">
        <f t="shared" ref="E31:O31" si="7">E23-E29</f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76</v>
      </c>
      <c r="D34" s="36" t="s">
        <v>77</v>
      </c>
      <c r="E34" s="36" t="s">
        <v>78</v>
      </c>
      <c r="F34" s="36" t="s">
        <v>79</v>
      </c>
      <c r="G34" s="36" t="s">
        <v>80</v>
      </c>
      <c r="H34" s="36" t="s">
        <v>81</v>
      </c>
      <c r="I34" s="36" t="s">
        <v>82</v>
      </c>
      <c r="J34" s="36" t="s">
        <v>83</v>
      </c>
      <c r="K34" s="36" t="s">
        <v>84</v>
      </c>
      <c r="L34" s="36" t="s">
        <v>85</v>
      </c>
      <c r="M34" s="36" t="s">
        <v>86</v>
      </c>
      <c r="N34" s="36" t="s">
        <v>87</v>
      </c>
      <c r="O34" s="36" t="s">
        <v>88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28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29</v>
      </c>
      <c r="C37" s="4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30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0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31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32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33</v>
      </c>
      <c r="C42" s="43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34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35</v>
      </c>
      <c r="C44" s="41"/>
      <c r="D44" s="52">
        <f>SUM(D35:D43)</f>
        <v>0</v>
      </c>
      <c r="E44" s="52">
        <f t="shared" ref="E44:Q44" si="9">SUM(E35:E43)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36</v>
      </c>
      <c r="C46" s="20" t="s">
        <v>76</v>
      </c>
      <c r="D46" s="20" t="s">
        <v>77</v>
      </c>
      <c r="E46" s="20" t="s">
        <v>78</v>
      </c>
      <c r="F46" s="20" t="s">
        <v>79</v>
      </c>
      <c r="G46" s="20" t="s">
        <v>80</v>
      </c>
      <c r="H46" s="20" t="s">
        <v>81</v>
      </c>
      <c r="I46" s="20" t="s">
        <v>82</v>
      </c>
      <c r="J46" s="20" t="s">
        <v>83</v>
      </c>
      <c r="K46" s="20" t="s">
        <v>84</v>
      </c>
      <c r="L46" s="20" t="s">
        <v>85</v>
      </c>
      <c r="M46" s="20" t="s">
        <v>86</v>
      </c>
      <c r="N46" s="20" t="s">
        <v>87</v>
      </c>
      <c r="O46" s="20" t="s">
        <v>88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37</v>
      </c>
      <c r="C47" s="43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38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39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34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34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40</v>
      </c>
      <c r="C54" s="20" t="s">
        <v>76</v>
      </c>
      <c r="D54" s="20" t="s">
        <v>77</v>
      </c>
      <c r="E54" s="20" t="s">
        <v>78</v>
      </c>
      <c r="F54" s="20" t="s">
        <v>79</v>
      </c>
      <c r="G54" s="20" t="s">
        <v>80</v>
      </c>
      <c r="H54" s="20" t="s">
        <v>81</v>
      </c>
      <c r="I54" s="20" t="s">
        <v>82</v>
      </c>
      <c r="J54" s="20" t="s">
        <v>83</v>
      </c>
      <c r="K54" s="20" t="s">
        <v>84</v>
      </c>
      <c r="L54" s="20" t="s">
        <v>85</v>
      </c>
      <c r="M54" s="20" t="s">
        <v>86</v>
      </c>
      <c r="N54" s="20" t="s">
        <v>87</v>
      </c>
      <c r="O54" s="20" t="s">
        <v>88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41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42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43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44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45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34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46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47</v>
      </c>
      <c r="C63" s="20" t="s">
        <v>76</v>
      </c>
      <c r="D63" s="20" t="s">
        <v>77</v>
      </c>
      <c r="E63" s="20" t="s">
        <v>78</v>
      </c>
      <c r="F63" s="20" t="s">
        <v>79</v>
      </c>
      <c r="G63" s="20" t="s">
        <v>80</v>
      </c>
      <c r="H63" s="20" t="s">
        <v>81</v>
      </c>
      <c r="I63" s="20" t="s">
        <v>82</v>
      </c>
      <c r="J63" s="20" t="s">
        <v>83</v>
      </c>
      <c r="K63" s="20" t="s">
        <v>84</v>
      </c>
      <c r="L63" s="20" t="s">
        <v>85</v>
      </c>
      <c r="M63" s="20" t="s">
        <v>86</v>
      </c>
      <c r="N63" s="20" t="s">
        <v>87</v>
      </c>
      <c r="O63" s="20" t="s">
        <v>88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48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49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50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51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52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53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54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55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56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57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58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59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60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61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62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63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64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34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65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66</v>
      </c>
      <c r="C84" s="20" t="s">
        <v>76</v>
      </c>
      <c r="D84" s="20" t="s">
        <v>77</v>
      </c>
      <c r="E84" s="20" t="s">
        <v>78</v>
      </c>
      <c r="F84" s="20" t="s">
        <v>79</v>
      </c>
      <c r="G84" s="20" t="s">
        <v>80</v>
      </c>
      <c r="H84" s="20" t="s">
        <v>81</v>
      </c>
      <c r="I84" s="20" t="s">
        <v>82</v>
      </c>
      <c r="J84" s="20" t="s">
        <v>83</v>
      </c>
      <c r="K84" s="20" t="s">
        <v>84</v>
      </c>
      <c r="L84" s="20" t="s">
        <v>85</v>
      </c>
      <c r="M84" s="20" t="s">
        <v>86</v>
      </c>
      <c r="N84" s="20" t="s">
        <v>87</v>
      </c>
      <c r="O84" s="20" t="s">
        <v>88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67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49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68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44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34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1</v>
      </c>
      <c r="C92" s="20" t="s">
        <v>76</v>
      </c>
      <c r="D92" s="20" t="s">
        <v>77</v>
      </c>
      <c r="E92" s="20" t="s">
        <v>78</v>
      </c>
      <c r="F92" s="20" t="s">
        <v>79</v>
      </c>
      <c r="G92" s="20" t="s">
        <v>80</v>
      </c>
      <c r="H92" s="20" t="s">
        <v>81</v>
      </c>
      <c r="I92" s="20" t="s">
        <v>82</v>
      </c>
      <c r="J92" s="20" t="s">
        <v>83</v>
      </c>
      <c r="K92" s="20" t="s">
        <v>84</v>
      </c>
      <c r="L92" s="20" t="s">
        <v>85</v>
      </c>
      <c r="M92" s="20" t="s">
        <v>86</v>
      </c>
      <c r="N92" s="20" t="s">
        <v>87</v>
      </c>
      <c r="O92" s="20" t="s">
        <v>88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70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71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72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34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73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0</v>
      </c>
      <c r="E99" s="52">
        <f t="shared" ref="E99:O99" si="20">SUM(E44,E52,E61,E82,E90,E97)</f>
        <v>0</v>
      </c>
      <c r="F99" s="52">
        <f t="shared" si="20"/>
        <v>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4">
    <mergeCell ref="B2:C2"/>
    <mergeCell ref="B3:C3"/>
    <mergeCell ref="B5:C5"/>
    <mergeCell ref="B6:C6"/>
  </mergeCells>
  <phoneticPr fontId="24" type="noConversion"/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mensue'!D93:O93</xm:f>
              <xm:sqref>C93</xm:sqref>
            </x14:sparkline>
            <x14:sparkline>
              <xm:f>'VIDE - Profits et pertes mensue'!D94:O94</xm:f>
              <xm:sqref>C94</xm:sqref>
            </x14:sparkline>
            <x14:sparkline>
              <xm:f>'VIDE - Profits et pertes mensue'!D95:O95</xm:f>
              <xm:sqref>C95</xm:sqref>
            </x14:sparkline>
            <x14:sparkline>
              <xm:f>'VIDE - Profits et pertes mensue'!D96:O96</xm:f>
              <xm:sqref>C96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mensue'!D85:O85</xm:f>
              <xm:sqref>C85</xm:sqref>
            </x14:sparkline>
            <x14:sparkline>
              <xm:f>'VIDE - Profits et pertes mensue'!D86:O86</xm:f>
              <xm:sqref>C86</xm:sqref>
            </x14:sparkline>
            <x14:sparkline>
              <xm:f>'VIDE - Profits et pertes mensue'!D87:O87</xm:f>
              <xm:sqref>C87</xm:sqref>
            </x14:sparkline>
            <x14:sparkline>
              <xm:f>'VIDE - Profits et pertes mensue'!D88:O88</xm:f>
              <xm:sqref>C88</xm:sqref>
            </x14:sparkline>
            <x14:sparkline>
              <xm:f>'VIDE - Profits et pertes mensue'!D89:O89</xm:f>
              <xm:sqref>C89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mensue'!D64:O64</xm:f>
              <xm:sqref>C64</xm:sqref>
            </x14:sparkline>
            <x14:sparkline>
              <xm:f>'VIDE - Profits et pertes mensue'!D65:O65</xm:f>
              <xm:sqref>C65</xm:sqref>
            </x14:sparkline>
            <x14:sparkline>
              <xm:f>'VIDE - Profits et pertes mensue'!D66:O66</xm:f>
              <xm:sqref>C66</xm:sqref>
            </x14:sparkline>
            <x14:sparkline>
              <xm:f>'VIDE - Profits et pertes mensue'!D67:O67</xm:f>
              <xm:sqref>C67</xm:sqref>
            </x14:sparkline>
            <x14:sparkline>
              <xm:f>'VIDE - Profits et pertes mensue'!D68:O68</xm:f>
              <xm:sqref>C68</xm:sqref>
            </x14:sparkline>
            <x14:sparkline>
              <xm:f>'VIDE - Profits et pertes mensue'!D69:O69</xm:f>
              <xm:sqref>C69</xm:sqref>
            </x14:sparkline>
            <x14:sparkline>
              <xm:f>'VIDE - Profits et pertes mensue'!D70:O70</xm:f>
              <xm:sqref>C70</xm:sqref>
            </x14:sparkline>
            <x14:sparkline>
              <xm:f>'VIDE - Profits et pertes mensue'!D71:O71</xm:f>
              <xm:sqref>C71</xm:sqref>
            </x14:sparkline>
            <x14:sparkline>
              <xm:f>'VIDE - Profits et pertes mensue'!D72:O72</xm:f>
              <xm:sqref>C72</xm:sqref>
            </x14:sparkline>
            <x14:sparkline>
              <xm:f>'VIDE - Profits et pertes mensue'!D73:O73</xm:f>
              <xm:sqref>C73</xm:sqref>
            </x14:sparkline>
            <x14:sparkline>
              <xm:f>'VIDE - Profits et pertes mensue'!D74:O74</xm:f>
              <xm:sqref>C74</xm:sqref>
            </x14:sparkline>
            <x14:sparkline>
              <xm:f>'VIDE - Profits et pertes mensue'!D75:O75</xm:f>
              <xm:sqref>C75</xm:sqref>
            </x14:sparkline>
            <x14:sparkline>
              <xm:f>'VIDE - Profits et pertes mensue'!D76:O76</xm:f>
              <xm:sqref>C76</xm:sqref>
            </x14:sparkline>
            <x14:sparkline>
              <xm:f>'VIDE - Profits et pertes mensue'!D77:O77</xm:f>
              <xm:sqref>C77</xm:sqref>
            </x14:sparkline>
            <x14:sparkline>
              <xm:f>'VIDE - Profits et pertes mensue'!D78:O78</xm:f>
              <xm:sqref>C78</xm:sqref>
            </x14:sparkline>
            <x14:sparkline>
              <xm:f>'VIDE - Profits et pertes mensue'!D79:O79</xm:f>
              <xm:sqref>C79</xm:sqref>
            </x14:sparkline>
            <x14:sparkline>
              <xm:f>'VIDE - Profits et pertes mensue'!D80:O80</xm:f>
              <xm:sqref>C80</xm:sqref>
            </x14:sparkline>
            <x14:sparkline>
              <xm:f>'VIDE - Profits et pertes mensue'!D81:O81</xm:f>
              <xm:sqref>C81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mensue'!D55:O55</xm:f>
              <xm:sqref>C55</xm:sqref>
            </x14:sparkline>
            <x14:sparkline>
              <xm:f>'VIDE - Profits et pertes mensue'!D56:O56</xm:f>
              <xm:sqref>C56</xm:sqref>
            </x14:sparkline>
            <x14:sparkline>
              <xm:f>'VIDE - Profits et pertes mensue'!D57:O57</xm:f>
              <xm:sqref>C57</xm:sqref>
            </x14:sparkline>
            <x14:sparkline>
              <xm:f>'VIDE - Profits et pertes mensue'!D58:O58</xm:f>
              <xm:sqref>C58</xm:sqref>
            </x14:sparkline>
            <x14:sparkline>
              <xm:f>'VIDE - Profits et pertes mensue'!D59:O59</xm:f>
              <xm:sqref>C59</xm:sqref>
            </x14:sparkline>
            <x14:sparkline>
              <xm:f>'VIDE - Profits et pertes mensue'!D60:O60</xm:f>
              <xm:sqref>C60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mensue'!D47:O47</xm:f>
              <xm:sqref>C47</xm:sqref>
            </x14:sparkline>
            <x14:sparkline>
              <xm:f>'VIDE - Profits et pertes mensue'!D48:O48</xm:f>
              <xm:sqref>C48</xm:sqref>
            </x14:sparkline>
            <x14:sparkline>
              <xm:f>'VIDE - Profits et pertes mensue'!D49:O49</xm:f>
              <xm:sqref>C49</xm:sqref>
            </x14:sparkline>
            <x14:sparkline>
              <xm:f>'VIDE - Profits et pertes mensue'!D50:O50</xm:f>
              <xm:sqref>C50</xm:sqref>
            </x14:sparkline>
            <x14:sparkline>
              <xm:f>'VIDE - Profits et pertes mensue'!D51:O51</xm:f>
              <xm:sqref>C51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mensue'!D99:O99</xm:f>
              <xm:sqref>C99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mensue'!D97:O97</xm:f>
              <xm:sqref>C97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mensue'!D90:O90</xm:f>
              <xm:sqref>C90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mensue'!D82:O82</xm:f>
              <xm:sqref>C82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mensue'!D61:O61</xm:f>
              <xm:sqref>C61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mensue'!D52:O52</xm:f>
              <xm:sqref>C52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mensue'!D44:O44</xm:f>
              <xm:sqref>C44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mensue'!D35:O35</xm:f>
              <xm:sqref>C35</xm:sqref>
            </x14:sparkline>
            <x14:sparkline>
              <xm:f>'VIDE - Profits et pertes mensue'!D36:O36</xm:f>
              <xm:sqref>C36</xm:sqref>
            </x14:sparkline>
            <x14:sparkline>
              <xm:f>'VIDE - Profits et pertes mensue'!D37:O37</xm:f>
              <xm:sqref>C37</xm:sqref>
            </x14:sparkline>
            <x14:sparkline>
              <xm:f>'VIDE - Profits et pertes mensue'!D38:O38</xm:f>
              <xm:sqref>C38</xm:sqref>
            </x14:sparkline>
            <x14:sparkline>
              <xm:f>'VIDE - Profits et pertes mensue'!D39:O39</xm:f>
              <xm:sqref>C39</xm:sqref>
            </x14:sparkline>
            <x14:sparkline>
              <xm:f>'VIDE - Profits et pertes mensue'!D40:O40</xm:f>
              <xm:sqref>C40</xm:sqref>
            </x14:sparkline>
            <x14:sparkline>
              <xm:f>'VIDE - Profits et pertes mensue'!D41:O41</xm:f>
              <xm:sqref>C41</xm:sqref>
            </x14:sparkline>
            <x14:sparkline>
              <xm:f>'VIDE - Profits et pertes mensue'!D42:O42</xm:f>
              <xm:sqref>C42</xm:sqref>
            </x14:sparkline>
            <x14:sparkline>
              <xm:f>'VIDE - Profits et pertes mensue'!D43:O43</xm:f>
              <xm:sqref>C43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mensue'!D31:O31</xm:f>
              <xm:sqref>C31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mensue'!D26:O26</xm:f>
              <xm:sqref>C26</xm:sqref>
            </x14:sparkline>
            <x14:sparkline>
              <xm:f>'VIDE - Profits et pertes mensue'!D27:O27</xm:f>
              <xm:sqref>C27</xm:sqref>
            </x14:sparkline>
            <x14:sparkline>
              <xm:f>'VIDE - Profits et pertes mensue'!D28:O28</xm:f>
              <xm:sqref>C28</xm:sqref>
            </x14:sparkline>
            <x14:sparkline>
              <xm:f>'VIDE - Profits et pertes mensue'!D29:O29</xm:f>
              <xm:sqref>C29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mensue'!D15:O15</xm:f>
              <xm:sqref>C15</xm:sqref>
            </x14:sparkline>
            <x14:sparkline>
              <xm:f>'VIDE - Profits et pertes mensue'!D16:O16</xm:f>
              <xm:sqref>C16</xm:sqref>
            </x14:sparkline>
            <x14:sparkline>
              <xm:f>'VIDE - Profits et pertes mensue'!D17:O17</xm:f>
              <xm:sqref>C17</xm:sqref>
            </x14:sparkline>
            <x14:sparkline>
              <xm:f>'VIDE - Profits et pertes mensue'!D18:O18</xm:f>
              <xm:sqref>C18</xm:sqref>
            </x14:sparkline>
            <x14:sparkline>
              <xm:f>'VIDE - Profits et pertes mensue'!D19:O19</xm:f>
              <xm:sqref>C19</xm:sqref>
            </x14:sparkline>
            <x14:sparkline>
              <xm:f>'VIDE - Profits et pertes mensue'!D20:O20</xm:f>
              <xm:sqref>C20</xm:sqref>
            </x14:sparkline>
            <x14:sparkline>
              <xm:f>'VIDE - Profits et pertes mensue'!D21:O21</xm:f>
              <xm:sqref>C21</xm:sqref>
            </x14:sparkline>
            <x14:sparkline>
              <xm:f>'VIDE - Profits et pertes mensue'!D22:O22</xm:f>
              <xm:sqref>C22</xm:sqref>
            </x14:sparkline>
            <x14:sparkline>
              <xm:f>'VIDE - Profits et pertes mensue'!D23:O23</xm:f>
              <xm:sqref>C23</xm:sqref>
            </x14:sparkline>
          </x14:sparklines>
        </x14:sparklineGroup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'VIDE - Profits et pertes mensue'!D9:O9</xm:f>
              <xm:sqref>C9</xm:sqref>
            </x14:sparkline>
            <x14:sparkline>
              <xm:f>'VIDE - Profits et pertes mensue'!D10:O10</xm:f>
              <xm:sqref>C10</xm:sqref>
            </x14:sparkline>
            <x14:sparkline>
              <xm:f>'VIDE - Profits et pertes mensue'!D11:O11</xm:f>
              <xm:sqref>C11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/>
    </sheetView>
  </sheetViews>
  <sheetFormatPr baseColWidth="10" defaultColWidth="14.5" defaultRowHeight="15" customHeight="1"/>
  <cols>
    <col min="1" max="1" width="3.33203125" customWidth="1"/>
    <col min="2" max="2" width="55.83203125" customWidth="1"/>
    <col min="3" max="3" width="20.1640625" customWidth="1"/>
    <col min="4" max="4" width="3.33203125" customWidth="1"/>
    <col min="5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1" t="s">
        <v>2</v>
      </c>
      <c r="C1" s="9"/>
      <c r="D1" s="9"/>
      <c r="E1" s="57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>
        <f>'VIDE - Profits et pertes mensue'!B3</f>
        <v>0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>
        <f>'VIDE - Profits et pertes mensue'!B6</f>
        <v>0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'VIDE - Profits et pertes mensue'!Q9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'VIDE - Profits et pertes mensue'!Q10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'VIDE - Profits et pertes mensue'!Q11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'VIDE - Profits et pertes mensue'!Q14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'VIDE - Profits et pertes mensue'!Q15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'VIDE - Profits et pertes mensue'!Q16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'VIDE - Profits et pertes mensue'!Q17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'VIDE - Profits et pertes mensue'!Q18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'VIDE - Profits et pertes mensue'!Q19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'VIDE - Profits et pertes mensue'!Q20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'VIDE - Profits et pertes mensue'!Q21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'VIDE - Profits et pertes mensue'!Q22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'VIDE - Profits et pertes mensue'!Q23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'VIDE - Profits et pertes mensue'!Q25</f>
        <v>YTD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'VIDE - Profits et pertes mensue'!Q26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'VIDE - Profits et pertes mensue'!Q27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'VIDE - Profits et pertes mensue'!Q28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'VIDE - Profits et pertes mensue'!Q29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'VIDE - Profits et pertes mensue'!Q31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'VIDE - Profits et pertes mensue'!Q34</f>
        <v>YTD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'VIDE - Profits et pertes mensue'!Q35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28</v>
      </c>
      <c r="C35" s="22">
        <f>'VIDE - Profits et pertes mensue'!Q36</f>
        <v>0</v>
      </c>
      <c r="D35"/>
    </row>
    <row r="36" spans="1:12" ht="20" customHeight="1">
      <c r="A36" s="2"/>
      <c r="B36" s="19" t="s">
        <v>29</v>
      </c>
      <c r="C36" s="22">
        <f>'VIDE - Profits et pertes mensue'!Q37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30</v>
      </c>
      <c r="C37" s="22">
        <f>'VIDE - Profits et pertes mensue'!Q38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0</v>
      </c>
      <c r="C38" s="22">
        <f>'VIDE - Profits et pertes mensue'!Q39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'VIDE - Profits et pertes mensue'!Q40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32</v>
      </c>
      <c r="C40" s="22">
        <f>'VIDE - Profits et pertes mensue'!Q41</f>
        <v>0</v>
      </c>
      <c r="D40"/>
    </row>
    <row r="41" spans="1:12" ht="20" customHeight="1">
      <c r="A41" s="2"/>
      <c r="B41" s="19" t="s">
        <v>33</v>
      </c>
      <c r="C41" s="22">
        <f>'VIDE - Profits et pertes mensue'!Q42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34</v>
      </c>
      <c r="C42" s="22">
        <f>'VIDE - Profits et pertes mensue'!Q43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35</v>
      </c>
      <c r="C43" s="24">
        <f>'VIDE - Profits et pertes mensue'!Q44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36</v>
      </c>
      <c r="C45" s="20" t="str">
        <f>'VIDE - Profits et pertes mensue'!Q46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37</v>
      </c>
      <c r="C46" s="22">
        <f>'VIDE - Profits et pertes mensue'!Q47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'VIDE - Profits et pertes mensue'!Q48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'VIDE - Profits et pertes mensue'!Q49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34</v>
      </c>
      <c r="C49" s="22">
        <f>'VIDE - Profits et pertes mensue'!Q50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34</v>
      </c>
      <c r="C50" s="22">
        <f>'VIDE - Profits et pertes mensue'!Q51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'VIDE - Profits et pertes mensue'!Q52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40</v>
      </c>
      <c r="C53" s="20" t="str">
        <f>'VIDE - Profits et pertes mensue'!Q54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41</v>
      </c>
      <c r="C54" s="22">
        <f>'VIDE - Profits et pertes mensue'!Q55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'VIDE - Profits et pertes mensue'!Q56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'VIDE - Profits et pertes mensue'!Q57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'VIDE - Profits et pertes mensue'!Q58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'VIDE - Profits et pertes mensue'!Q59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34</v>
      </c>
      <c r="C59" s="22">
        <f>'VIDE - Profits et pertes mensue'!Q60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46</v>
      </c>
      <c r="C60" s="24">
        <f>'VIDE - Profits et pertes mensue'!Q61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47</v>
      </c>
      <c r="C62" s="20" t="str">
        <f>'VIDE - Profits et pertes mensue'!Q63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48</v>
      </c>
      <c r="C63" s="22">
        <f>'VIDE - Profits et pertes mensue'!Q64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'VIDE - Profits et pertes mensue'!Q65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'VIDE - Profits et pertes mensue'!Q66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'VIDE - Profits et pertes mensue'!Q67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'VIDE - Profits et pertes mensue'!Q68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'VIDE - Profits et pertes mensue'!Q69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'VIDE - Profits et pertes mensue'!Q70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'VIDE - Profits et pertes mensue'!Q71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'VIDE - Profits et pertes mensue'!Q72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'VIDE - Profits et pertes mensue'!Q73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'VIDE - Profits et pertes mensue'!Q74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'VIDE - Profits et pertes mensue'!Q75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'VIDE - Profits et pertes mensue'!Q76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'VIDE - Profits et pertes mensue'!Q77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'VIDE - Profits et pertes mensue'!Q78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'VIDE - Profits et pertes mensue'!Q79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'VIDE - Profits et pertes mensue'!Q80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34</v>
      </c>
      <c r="C80" s="22">
        <f>'VIDE - Profits et pertes mensue'!Q81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65</v>
      </c>
      <c r="C81" s="24">
        <f>'VIDE - Profits et pertes mensue'!Q82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66</v>
      </c>
      <c r="C83" s="20" t="str">
        <f>'VIDE - Profits et pertes mensue'!Q84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67</v>
      </c>
      <c r="C84" s="22">
        <f>'VIDE - Profits et pertes mensue'!Q85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49</v>
      </c>
      <c r="C85" s="22">
        <f>'VIDE - Profits et pertes mensue'!Q86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'VIDE - Profits et pertes mensue'!Q87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44</v>
      </c>
      <c r="C87" s="22">
        <f>'VIDE - Profits et pertes mensue'!Q88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34</v>
      </c>
      <c r="C88" s="22">
        <f>'VIDE - Profits et pertes mensue'!Q89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'VIDE - Profits et pertes mensue'!Q90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1</v>
      </c>
      <c r="C91" s="20" t="str">
        <f>'VIDE - Profits et pertes mensue'!Q92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70</v>
      </c>
      <c r="C92" s="22">
        <f>'VIDE - Profits et pertes mensue'!Q93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71</v>
      </c>
      <c r="C93" s="22">
        <f>'VIDE - Profits et pertes mensue'!Q94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72</v>
      </c>
      <c r="C94" s="22">
        <f>'VIDE - Profits et pertes mensue'!Q95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34</v>
      </c>
      <c r="C95" s="22">
        <f>'VIDE - Profits et pertes mensue'!Q96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73</v>
      </c>
      <c r="C96" s="24">
        <f>'VIDE - Profits et pertes mensue'!Q97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'VIDE - Profits et pertes mensue'!Q99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phoneticPr fontId="24" type="noConversion"/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31.25" customHeight="1">
      <c r="B2" s="12" t="s">
        <v>74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EXEMPLE - Profits et pertes men</vt:lpstr>
      <vt:lpstr>EXEMPLE - Profits et pertes YTD</vt:lpstr>
      <vt:lpstr>VIDE - Profits et pertes mensue</vt:lpstr>
      <vt:lpstr>VIDE - Profits et pertes YTD</vt:lpstr>
      <vt:lpstr>- Exclusion de responsabilité -</vt:lpstr>
      <vt:lpstr>'EXEMPLE - Profits et pertes men'!Print_Area</vt:lpstr>
      <vt:lpstr>'EXEMPLE - Profits et pertes YTD'!Print_Area</vt:lpstr>
      <vt:lpstr>'VIDE - Profits et pertes mensue'!Print_Area</vt:lpstr>
      <vt:lpstr>'VIDE - Profits et pertes YTD'!Print_Area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2023-10-23T19:39:04Z</dcterms:modified>
</cp:coreProperties>
</file>