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daily-sales-report-form-templates - DE,ES,FR,IT,PT,JP/"/>
    </mc:Choice>
  </mc:AlternateContent>
  <xr:revisionPtr revIDLastSave="0" documentId="13_ncr:1_{903AD785-A535-5C48-96D2-5D1FEA8598B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X - Rapport quotidien des vent" sheetId="1" r:id="rId1"/>
    <sheet name="VIDE Rapport quotidien des vent" sheetId="3" r:id="rId2"/>
    <sheet name="- Exclusion de responsabilité -" sheetId="2" r:id="rId3"/>
  </sheets>
  <externalReferences>
    <externalReference r:id="rId4"/>
  </externalReferences>
  <definedNames>
    <definedName name="Interval" localSheetId="1">'VIDE Rapport quotidien des vent'!#REF!</definedName>
    <definedName name="Interval">'EX - Rapport quotidien des vent'!#REF!</definedName>
    <definedName name="_xlnm.Print_Area" localSheetId="0">'EX - Rapport quotidien des vent'!$B$1:$M$61</definedName>
    <definedName name="_xlnm.Print_Area" localSheetId="1">'VIDE Rapport quotidien des vent'!$B$1:$M$61</definedName>
    <definedName name="ScheduleStart" localSheetId="1">'VIDE Rapport quotidien des vent'!#REF!</definedName>
    <definedName name="ScheduleStart">'EX - Rapport quotidien des vent'!#REF!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" l="1"/>
  <c r="K7" i="1"/>
  <c r="K6" i="1"/>
  <c r="K5" i="1"/>
  <c r="F41" i="1"/>
  <c r="K7" i="3"/>
  <c r="K6" i="3"/>
  <c r="K5" i="3"/>
  <c r="K57" i="3"/>
  <c r="J57" i="3"/>
  <c r="I57" i="3"/>
  <c r="H57" i="3"/>
  <c r="G57" i="3"/>
  <c r="F57" i="3"/>
  <c r="E57" i="3"/>
  <c r="K56" i="3"/>
  <c r="J56" i="3"/>
  <c r="I56" i="3"/>
  <c r="H56" i="3"/>
  <c r="E56" i="3"/>
  <c r="L55" i="3"/>
  <c r="K54" i="3"/>
  <c r="J54" i="3"/>
  <c r="I54" i="3"/>
  <c r="H54" i="3"/>
  <c r="E54" i="3"/>
  <c r="L53" i="3"/>
  <c r="K51" i="3"/>
  <c r="J51" i="3"/>
  <c r="I51" i="3"/>
  <c r="H51" i="3"/>
  <c r="E51" i="3"/>
  <c r="L50" i="3"/>
  <c r="K47" i="3"/>
  <c r="J47" i="3"/>
  <c r="I47" i="3"/>
  <c r="H47" i="3"/>
  <c r="G47" i="3"/>
  <c r="F47" i="3"/>
  <c r="E47" i="3"/>
  <c r="K46" i="3"/>
  <c r="E46" i="3"/>
  <c r="L45" i="3"/>
  <c r="K44" i="3"/>
  <c r="E44" i="3"/>
  <c r="L43" i="3"/>
  <c r="K41" i="3"/>
  <c r="E41" i="3"/>
  <c r="L40" i="3"/>
  <c r="K37" i="3"/>
  <c r="J37" i="3"/>
  <c r="I37" i="3"/>
  <c r="H37" i="3"/>
  <c r="G37" i="3"/>
  <c r="F37" i="3"/>
  <c r="E37" i="3"/>
  <c r="K36" i="3"/>
  <c r="E36" i="3"/>
  <c r="L35" i="3"/>
  <c r="K34" i="3"/>
  <c r="E34" i="3"/>
  <c r="L33" i="3"/>
  <c r="K31" i="3"/>
  <c r="E31" i="3"/>
  <c r="L30" i="3"/>
  <c r="K27" i="3"/>
  <c r="J27" i="3"/>
  <c r="I27" i="3"/>
  <c r="H27" i="3"/>
  <c r="G27" i="3"/>
  <c r="F27" i="3"/>
  <c r="E27" i="3"/>
  <c r="K26" i="3"/>
  <c r="E26" i="3"/>
  <c r="L25" i="3"/>
  <c r="K24" i="3"/>
  <c r="E24" i="3"/>
  <c r="L23" i="3"/>
  <c r="K21" i="3"/>
  <c r="E21" i="3"/>
  <c r="L20" i="3"/>
  <c r="C20" i="3"/>
  <c r="C30" i="3"/>
  <c r="C40" i="3"/>
  <c r="C50" i="3"/>
  <c r="K17" i="3"/>
  <c r="J17" i="3"/>
  <c r="I17" i="3"/>
  <c r="H17" i="3"/>
  <c r="G17" i="3"/>
  <c r="F17" i="3"/>
  <c r="E17" i="3"/>
  <c r="E60" i="3"/>
  <c r="K16" i="3"/>
  <c r="L15" i="3"/>
  <c r="K14" i="3"/>
  <c r="E14" i="3"/>
  <c r="L13" i="3"/>
  <c r="K11" i="3"/>
  <c r="E11" i="3"/>
  <c r="L10" i="3"/>
  <c r="I46" i="3"/>
  <c r="F54" i="3"/>
  <c r="G51" i="3"/>
  <c r="F56" i="1"/>
  <c r="G56" i="1"/>
  <c r="H56" i="1"/>
  <c r="I56" i="1"/>
  <c r="J56" i="1"/>
  <c r="K56" i="1"/>
  <c r="E56" i="1"/>
  <c r="F54" i="1"/>
  <c r="G54" i="1"/>
  <c r="H54" i="1"/>
  <c r="I54" i="1"/>
  <c r="J54" i="1"/>
  <c r="K54" i="1"/>
  <c r="E54" i="1"/>
  <c r="H51" i="1"/>
  <c r="I51" i="1"/>
  <c r="J51" i="1"/>
  <c r="K51" i="1"/>
  <c r="E51" i="1"/>
  <c r="K57" i="1"/>
  <c r="J57" i="1"/>
  <c r="I57" i="1"/>
  <c r="H57" i="1"/>
  <c r="G57" i="1"/>
  <c r="F57" i="1"/>
  <c r="E57" i="1"/>
  <c r="L55" i="1"/>
  <c r="L53" i="1"/>
  <c r="L50" i="1"/>
  <c r="F46" i="1"/>
  <c r="G46" i="1"/>
  <c r="H46" i="1"/>
  <c r="I46" i="1"/>
  <c r="J46" i="1"/>
  <c r="K46" i="1"/>
  <c r="E46" i="1"/>
  <c r="F44" i="1"/>
  <c r="G44" i="1"/>
  <c r="H44" i="1"/>
  <c r="I44" i="1"/>
  <c r="J44" i="1"/>
  <c r="K44" i="1"/>
  <c r="E44" i="1"/>
  <c r="H41" i="1"/>
  <c r="I41" i="1"/>
  <c r="K41" i="1"/>
  <c r="E41" i="1"/>
  <c r="F36" i="1"/>
  <c r="J36" i="1"/>
  <c r="K36" i="1"/>
  <c r="E36" i="1"/>
  <c r="F34" i="1"/>
  <c r="G34" i="1"/>
  <c r="H34" i="1"/>
  <c r="I34" i="1"/>
  <c r="J34" i="1"/>
  <c r="K34" i="1"/>
  <c r="E34" i="1"/>
  <c r="F31" i="1"/>
  <c r="G31" i="1"/>
  <c r="J31" i="1"/>
  <c r="K31" i="1"/>
  <c r="E31" i="1"/>
  <c r="K47" i="1"/>
  <c r="J47" i="1"/>
  <c r="I47" i="1"/>
  <c r="H47" i="1"/>
  <c r="G47" i="1"/>
  <c r="F47" i="1"/>
  <c r="E47" i="1"/>
  <c r="L45" i="1"/>
  <c r="L43" i="1"/>
  <c r="L40" i="1"/>
  <c r="K37" i="1"/>
  <c r="J37" i="1"/>
  <c r="I37" i="1"/>
  <c r="I17" i="1"/>
  <c r="I27" i="1"/>
  <c r="I60" i="1"/>
  <c r="H37" i="1"/>
  <c r="G37" i="1"/>
  <c r="F37" i="1"/>
  <c r="E37" i="1"/>
  <c r="L35" i="1"/>
  <c r="L33" i="1"/>
  <c r="L30" i="1"/>
  <c r="E26" i="1"/>
  <c r="E24" i="1"/>
  <c r="K11" i="1"/>
  <c r="E21" i="1"/>
  <c r="C20" i="1"/>
  <c r="C30" i="1"/>
  <c r="C40" i="1"/>
  <c r="C50" i="1"/>
  <c r="K27" i="1"/>
  <c r="K17" i="1"/>
  <c r="K60" i="1"/>
  <c r="J27" i="1"/>
  <c r="H27" i="1"/>
  <c r="G27" i="1"/>
  <c r="F27" i="1"/>
  <c r="E27" i="1"/>
  <c r="L25" i="1"/>
  <c r="L23" i="1"/>
  <c r="L20" i="1"/>
  <c r="L15" i="1"/>
  <c r="F17" i="1"/>
  <c r="G17" i="1"/>
  <c r="H17" i="1"/>
  <c r="J17" i="1"/>
  <c r="E17" i="1"/>
  <c r="E60" i="1"/>
  <c r="K16" i="1"/>
  <c r="K14" i="1"/>
  <c r="L13" i="1"/>
  <c r="L10" i="1"/>
  <c r="I24" i="1"/>
  <c r="H26" i="1"/>
  <c r="G51" i="1"/>
  <c r="I31" i="1"/>
  <c r="G41" i="1"/>
  <c r="F51" i="1"/>
  <c r="H31" i="1"/>
  <c r="J41" i="1"/>
  <c r="L41" i="1"/>
  <c r="I60" i="3"/>
  <c r="J60" i="3"/>
  <c r="L27" i="3"/>
  <c r="L17" i="3"/>
  <c r="G54" i="3"/>
  <c r="L54" i="3"/>
  <c r="H26" i="3"/>
  <c r="H16" i="3"/>
  <c r="J26" i="3"/>
  <c r="J16" i="3"/>
  <c r="J36" i="3"/>
  <c r="F46" i="3"/>
  <c r="G56" i="3"/>
  <c r="G34" i="3"/>
  <c r="H44" i="3"/>
  <c r="H31" i="3"/>
  <c r="G14" i="3"/>
  <c r="K60" i="3"/>
  <c r="G24" i="3"/>
  <c r="H14" i="3"/>
  <c r="F16" i="3"/>
  <c r="H24" i="3"/>
  <c r="F26" i="3"/>
  <c r="G36" i="3"/>
  <c r="H46" i="3"/>
  <c r="L47" i="3"/>
  <c r="L57" i="3"/>
  <c r="H11" i="3"/>
  <c r="G60" i="3"/>
  <c r="H21" i="3"/>
  <c r="H60" i="3"/>
  <c r="G16" i="3"/>
  <c r="G26" i="3"/>
  <c r="H36" i="3"/>
  <c r="L37" i="3"/>
  <c r="H41" i="3"/>
  <c r="G44" i="3"/>
  <c r="J46" i="3"/>
  <c r="F56" i="3"/>
  <c r="H34" i="3"/>
  <c r="F36" i="3"/>
  <c r="G46" i="3"/>
  <c r="I21" i="3"/>
  <c r="I31" i="3"/>
  <c r="F60" i="3"/>
  <c r="F11" i="3"/>
  <c r="J11" i="3"/>
  <c r="I14" i="3"/>
  <c r="F51" i="3"/>
  <c r="L51" i="3"/>
  <c r="I11" i="3"/>
  <c r="I41" i="3"/>
  <c r="F21" i="3"/>
  <c r="J21" i="3"/>
  <c r="I24" i="3"/>
  <c r="F31" i="3"/>
  <c r="J31" i="3"/>
  <c r="I34" i="3"/>
  <c r="F41" i="3"/>
  <c r="J41" i="3"/>
  <c r="I44" i="3"/>
  <c r="G11" i="3"/>
  <c r="F14" i="3"/>
  <c r="J14" i="3"/>
  <c r="I16" i="3"/>
  <c r="G21" i="3"/>
  <c r="F24" i="3"/>
  <c r="J24" i="3"/>
  <c r="I26" i="3"/>
  <c r="G31" i="3"/>
  <c r="F34" i="3"/>
  <c r="J34" i="3"/>
  <c r="I36" i="3"/>
  <c r="G41" i="3"/>
  <c r="F44" i="3"/>
  <c r="J44" i="3"/>
  <c r="H60" i="1"/>
  <c r="J60" i="1"/>
  <c r="G60" i="1"/>
  <c r="F60" i="1"/>
  <c r="I36" i="1"/>
  <c r="H36" i="1"/>
  <c r="G36" i="1"/>
  <c r="L54" i="1"/>
  <c r="L57" i="1"/>
  <c r="L51" i="1"/>
  <c r="L56" i="1"/>
  <c r="L47" i="1"/>
  <c r="L37" i="1"/>
  <c r="E11" i="1"/>
  <c r="F21" i="1"/>
  <c r="J11" i="1"/>
  <c r="F11" i="1"/>
  <c r="H21" i="1"/>
  <c r="K24" i="1"/>
  <c r="G24" i="1"/>
  <c r="J26" i="1"/>
  <c r="F26" i="1"/>
  <c r="H11" i="1"/>
  <c r="I11" i="1"/>
  <c r="K21" i="1"/>
  <c r="G21" i="1"/>
  <c r="J24" i="1"/>
  <c r="F24" i="1"/>
  <c r="I26" i="1"/>
  <c r="L46" i="1"/>
  <c r="J21" i="1"/>
  <c r="G11" i="1"/>
  <c r="I21" i="1"/>
  <c r="H24" i="1"/>
  <c r="K26" i="1"/>
  <c r="G26" i="1"/>
  <c r="L27" i="1"/>
  <c r="G14" i="1"/>
  <c r="J16" i="1"/>
  <c r="F16" i="1"/>
  <c r="J14" i="1"/>
  <c r="F14" i="1"/>
  <c r="I16" i="1"/>
  <c r="I14" i="1"/>
  <c r="E16" i="1"/>
  <c r="H16" i="1"/>
  <c r="E14" i="1"/>
  <c r="H14" i="1"/>
  <c r="G16" i="1"/>
  <c r="L56" i="3"/>
  <c r="L26" i="3"/>
  <c r="L46" i="3"/>
  <c r="L31" i="3"/>
  <c r="L36" i="3"/>
  <c r="L16" i="3"/>
  <c r="L60" i="3"/>
  <c r="C60" i="3"/>
  <c r="L21" i="3"/>
  <c r="L44" i="3"/>
  <c r="L34" i="3"/>
  <c r="L24" i="3"/>
  <c r="L14" i="3"/>
  <c r="L41" i="3"/>
  <c r="L11" i="3"/>
  <c r="L60" i="1"/>
  <c r="C60" i="1"/>
  <c r="L16" i="1"/>
  <c r="L24" i="1"/>
  <c r="L11" i="1"/>
  <c r="L14" i="1"/>
  <c r="L34" i="1"/>
  <c r="L31" i="1"/>
  <c r="L44" i="1"/>
  <c r="L36" i="1"/>
  <c r="L21" i="1"/>
  <c r="L26" i="1"/>
  <c r="L17" i="1"/>
</calcChain>
</file>

<file path=xl/sharedStrings.xml><?xml version="1.0" encoding="utf-8"?>
<sst xmlns="http://schemas.openxmlformats.org/spreadsheetml/2006/main" count="193" uniqueCount="35">
  <si>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</si>
  <si>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FORMULAIRE DE RAPPORT QUOTIDIEN DES VENTES D’UN SALON DE COIFFURE</t>
  </si>
  <si>
    <t>* L’utilisateur ne doit remplir que les cellules non grisées.</t>
  </si>
  <si>
    <t>MOIS DE :</t>
  </si>
  <si>
    <t>Objectif mensuel divisé par les 
jours d’ouverture = objectifs quotidiens</t>
  </si>
  <si>
    <t>OBJECTIFS DU MOIS</t>
  </si>
  <si>
    <t>JOURS D’OUVERTURE</t>
  </si>
  <si>
    <t>OBJECTIFS QUOTIDIENS</t>
  </si>
  <si>
    <t>MARS</t>
  </si>
  <si>
    <t>NOMBRE DE CLIENTS</t>
  </si>
  <si>
    <t xml:space="preserve">ANNÉE : </t>
  </si>
  <si>
    <t>VENTES AU DÉTAIL</t>
  </si>
  <si>
    <t>VENTES DE SERVICES</t>
  </si>
  <si>
    <t>SEMAINE 1 DATE DE DÉBUT</t>
  </si>
  <si>
    <t>LUN</t>
  </si>
  <si>
    <t>MAR</t>
  </si>
  <si>
    <t>MER</t>
  </si>
  <si>
    <t>JEU</t>
  </si>
  <si>
    <t>VEN</t>
  </si>
  <si>
    <t>SAM</t>
  </si>
  <si>
    <t>DIM</t>
  </si>
  <si>
    <t>TOTAUX</t>
  </si>
  <si>
    <t xml:space="preserve"> +/- OBJECTIF QUOTIDIEN</t>
  </si>
  <si>
    <r>
      <rPr>
        <b/>
        <sz val="9"/>
        <color theme="1"/>
        <rFont val="Century Gothic"/>
        <family val="2"/>
      </rPr>
      <t>COMMERCE DE DÉTAIL</t>
    </r>
    <r>
      <rPr>
        <sz val="9"/>
        <color theme="1"/>
        <rFont val="Century Gothic"/>
        <family val="1"/>
      </rPr>
      <t> : VENTES</t>
    </r>
  </si>
  <si>
    <r>
      <rPr>
        <b/>
        <sz val="9"/>
        <color theme="1"/>
        <rFont val="Century Gothic"/>
        <family val="2"/>
      </rPr>
      <t>SERVICE</t>
    </r>
    <r>
      <rPr>
        <sz val="9"/>
        <color theme="1"/>
        <rFont val="Century Gothic"/>
        <family val="1"/>
      </rPr>
      <t> : VENTES</t>
    </r>
  </si>
  <si>
    <t>TOTAL DES VENTES</t>
  </si>
  <si>
    <t>SEMAINE 2 DATE DE DÉBUT</t>
  </si>
  <si>
    <t>Vente hebdomadaire 
avec 20 % de réduction</t>
  </si>
  <si>
    <t>SEMAINE 3 DATE DE DÉBUT</t>
  </si>
  <si>
    <t>SEMAINE 4 DATE DE DÉBUT</t>
  </si>
  <si>
    <t>SEMAINE 5 DATE DE DÉBUT</t>
  </si>
  <si>
    <t xml:space="preserve"> +/- OBJECTIF MENSUEL</t>
  </si>
  <si>
    <t>TOTAL GÉNÉRAL</t>
  </si>
  <si>
    <t>TOTAUX
MENSUELS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</si>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</sst>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mm/dd/yyyy"/>
  </numFmts>
  <fonts count="2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sz val="22"/>
      <color theme="1" tint="0.34998626667073579"/>
      <name val="Century Gothic"/>
      <family val="1"/>
    </font>
    <font>
      <sz val="22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color theme="1" tint="0.249977111117893"/>
      <name val="Century Gothic"/>
      <family val="1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4">
    <xf numFmtId="0" fontId="0" fillId="0" borderId="0"/>
    <xf numFmtId="0" fontId="5" fillId="0" borderId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wrapText="1"/>
    </xf>
    <xf numFmtId="0" fontId="6" fillId="0" borderId="0" xfId="0" applyFont="1" applyAlignment="1" applyProtection="1">
      <alignment vertical="top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right" vertical="center" wrapText="1" indent="1"/>
    </xf>
    <xf numFmtId="165" fontId="10" fillId="3" borderId="0" xfId="0" applyNumberFormat="1" applyFont="1" applyFill="1" applyAlignment="1">
      <alignment horizontal="right" vertical="center" wrapText="1" indent="1"/>
    </xf>
    <xf numFmtId="0" fontId="9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7" fontId="3" fillId="5" borderId="2" xfId="0" applyNumberFormat="1" applyFont="1" applyFill="1" applyBorder="1" applyAlignment="1">
      <alignment horizontal="right" vertical="center" wrapText="1" indent="1"/>
    </xf>
    <xf numFmtId="0" fontId="4" fillId="3" borderId="0" xfId="0" applyFont="1" applyFill="1" applyAlignment="1">
      <alignment vertical="center" wrapText="1"/>
    </xf>
    <xf numFmtId="168" fontId="8" fillId="3" borderId="2" xfId="0" applyNumberFormat="1" applyFont="1" applyFill="1" applyBorder="1" applyAlignment="1">
      <alignment horizontal="left" vertical="center" wrapText="1" indent="1"/>
    </xf>
    <xf numFmtId="0" fontId="12" fillId="5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vertical="center"/>
    </xf>
    <xf numFmtId="167" fontId="3" fillId="5" borderId="7" xfId="0" applyNumberFormat="1" applyFont="1" applyFill="1" applyBorder="1" applyAlignment="1">
      <alignment horizontal="right" vertical="center" wrapText="1" indent="1"/>
    </xf>
    <xf numFmtId="0" fontId="13" fillId="0" borderId="0" xfId="0" applyFont="1"/>
    <xf numFmtId="165" fontId="16" fillId="3" borderId="0" xfId="0" applyNumberFormat="1" applyFont="1" applyFill="1" applyAlignment="1">
      <alignment horizontal="right" vertical="center" wrapText="1" indent="1"/>
    </xf>
    <xf numFmtId="165" fontId="15" fillId="3" borderId="0" xfId="0" applyNumberFormat="1" applyFont="1" applyFill="1" applyAlignment="1">
      <alignment horizontal="right" vertical="center" wrapText="1" indent="1"/>
    </xf>
    <xf numFmtId="49" fontId="3" fillId="3" borderId="0" xfId="0" applyNumberFormat="1" applyFont="1" applyFill="1" applyAlignment="1" applyProtection="1">
      <alignment horizontal="left"/>
      <protection hidden="1"/>
    </xf>
    <xf numFmtId="0" fontId="2" fillId="5" borderId="10" xfId="0" applyFont="1" applyFill="1" applyBorder="1" applyAlignment="1">
      <alignment horizontal="left" vertical="center" indent="1"/>
    </xf>
    <xf numFmtId="167" fontId="3" fillId="5" borderId="8" xfId="0" applyNumberFormat="1" applyFont="1" applyFill="1" applyBorder="1" applyAlignment="1">
      <alignment horizontal="right" vertical="center" wrapText="1" indent="1"/>
    </xf>
    <xf numFmtId="167" fontId="3" fillId="3" borderId="10" xfId="0" applyNumberFormat="1" applyFont="1" applyFill="1" applyBorder="1" applyAlignment="1">
      <alignment horizontal="right" vertical="center" wrapText="1" indent="1"/>
    </xf>
    <xf numFmtId="167" fontId="4" fillId="6" borderId="19" xfId="0" applyNumberFormat="1" applyFont="1" applyFill="1" applyBorder="1" applyAlignment="1">
      <alignment horizontal="right" vertical="center" wrapText="1" indent="1"/>
    </xf>
    <xf numFmtId="167" fontId="4" fillId="4" borderId="20" xfId="0" applyNumberFormat="1" applyFont="1" applyFill="1" applyBorder="1" applyAlignment="1">
      <alignment horizontal="right" vertical="center" wrapText="1" indent="1"/>
    </xf>
    <xf numFmtId="167" fontId="3" fillId="3" borderId="2" xfId="0" applyNumberFormat="1" applyFont="1" applyFill="1" applyBorder="1" applyAlignment="1">
      <alignment horizontal="right" vertical="center" wrapText="1" indent="1"/>
    </xf>
    <xf numFmtId="1" fontId="3" fillId="5" borderId="2" xfId="0" applyNumberFormat="1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right" vertical="center" wrapText="1" indent="1"/>
    </xf>
    <xf numFmtId="167" fontId="3" fillId="2" borderId="21" xfId="0" applyNumberFormat="1" applyFont="1" applyFill="1" applyBorder="1" applyAlignment="1">
      <alignment horizontal="right" vertical="center" wrapText="1" indent="1"/>
    </xf>
    <xf numFmtId="168" fontId="8" fillId="5" borderId="2" xfId="0" applyNumberFormat="1" applyFont="1" applyFill="1" applyBorder="1" applyAlignment="1">
      <alignment horizontal="left" vertical="center" wrapText="1" indent="1"/>
    </xf>
    <xf numFmtId="166" fontId="4" fillId="3" borderId="0" xfId="0" applyNumberFormat="1" applyFont="1" applyFill="1" applyAlignment="1">
      <alignment horizontal="right" vertical="center" wrapText="1" indent="1"/>
    </xf>
    <xf numFmtId="167" fontId="4" fillId="6" borderId="22" xfId="0" applyNumberFormat="1" applyFont="1" applyFill="1" applyBorder="1" applyAlignment="1">
      <alignment horizontal="right" vertical="center" wrapText="1" indent="1"/>
    </xf>
    <xf numFmtId="167" fontId="4" fillId="4" borderId="24" xfId="0" applyNumberFormat="1" applyFont="1" applyFill="1" applyBorder="1" applyAlignment="1">
      <alignment horizontal="right" vertical="center" wrapText="1" indent="1"/>
    </xf>
    <xf numFmtId="166" fontId="4" fillId="3" borderId="23" xfId="0" applyNumberFormat="1" applyFont="1" applyFill="1" applyBorder="1" applyAlignment="1">
      <alignment horizontal="left" vertical="center" wrapText="1"/>
    </xf>
    <xf numFmtId="166" fontId="4" fillId="3" borderId="23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167" fontId="4" fillId="2" borderId="24" xfId="0" applyNumberFormat="1" applyFont="1" applyFill="1" applyBorder="1" applyAlignment="1">
      <alignment horizontal="right" vertical="center" wrapText="1" indent="1"/>
    </xf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168" fontId="18" fillId="5" borderId="6" xfId="0" applyNumberFormat="1" applyFont="1" applyFill="1" applyBorder="1" applyAlignment="1">
      <alignment horizontal="left" vertical="center" wrapText="1" indent="1"/>
    </xf>
    <xf numFmtId="168" fontId="18" fillId="5" borderId="4" xfId="0" applyNumberFormat="1" applyFont="1" applyFill="1" applyBorder="1" applyAlignment="1">
      <alignment horizontal="left" vertical="center" wrapText="1" indent="1"/>
    </xf>
    <xf numFmtId="168" fontId="18" fillId="5" borderId="3" xfId="0" applyNumberFormat="1" applyFont="1" applyFill="1" applyBorder="1" applyAlignment="1">
      <alignment horizontal="left" vertical="center" wrapText="1" indent="1"/>
    </xf>
    <xf numFmtId="0" fontId="21" fillId="7" borderId="0" xfId="3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7" fontId="7" fillId="6" borderId="5" xfId="2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7" fontId="7" fillId="5" borderId="5" xfId="2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right" vertical="center" wrapText="1" indent="1"/>
    </xf>
    <xf numFmtId="0" fontId="9" fillId="6" borderId="9" xfId="0" applyFont="1" applyFill="1" applyBorder="1" applyAlignment="1">
      <alignment horizontal="right" vertical="center" wrapText="1" indent="1"/>
    </xf>
    <xf numFmtId="0" fontId="7" fillId="6" borderId="8" xfId="0" applyFont="1" applyFill="1" applyBorder="1" applyAlignment="1">
      <alignment horizontal="right" vertical="center" indent="1"/>
    </xf>
    <xf numFmtId="0" fontId="7" fillId="6" borderId="9" xfId="0" applyFont="1" applyFill="1" applyBorder="1" applyAlignment="1">
      <alignment horizontal="right" vertical="center" inden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67" fontId="7" fillId="6" borderId="5" xfId="0" applyNumberFormat="1" applyFont="1" applyFill="1" applyBorder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1000000}"/>
  </cellStyles>
  <dxfs count="1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7"/>
  <colors>
    <mruColors>
      <color rgb="FFEAEEF3"/>
      <color rgb="FFF7F9FB"/>
      <color rgb="FF00BD32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2&amp;utm_language=FR&amp;utm_source=template-excel&amp;utm_medium=content&amp;utm_campaign=ic-Salon+Daily+Sales+Report-excel-17762-fr&amp;lpa=ic+Salon+Daily+Sales+Report+excel+177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673100</xdr:colOff>
      <xdr:row>0</xdr:row>
      <xdr:rowOff>63500</xdr:rowOff>
    </xdr:from>
    <xdr:to>
      <xdr:col>16</xdr:col>
      <xdr:colOff>25400</xdr:colOff>
      <xdr:row>0</xdr:row>
      <xdr:rowOff>540896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75DC3-F889-5272-8971-2B9D3139D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09400" y="63500"/>
          <a:ext cx="2565400" cy="4773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62&amp;utm_language=FR&amp;utm_source=template-excel&amp;utm_medium=content&amp;utm_campaign=ic-Salon+Daily+Sales+Report-excel-17762-fr&amp;lpa=ic+Salon+Daily+Sales+Report+excel+1776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N6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2" width="3.33203125" style="7" customWidth="1"/>
    <col min="3" max="3" width="21.83203125" style="9" customWidth="1"/>
    <col min="4" max="4" width="15.83203125" style="7" customWidth="1"/>
    <col min="5" max="6" width="15.6640625" style="7" customWidth="1"/>
    <col min="7" max="12" width="13.83203125" style="7" customWidth="1"/>
    <col min="13" max="14" width="3.33203125" style="7" customWidth="1"/>
    <col min="15" max="16384" width="10.83203125" style="7"/>
  </cols>
  <sheetData>
    <row r="1" spans="1:248" s="30" customFormat="1" ht="45" customHeight="1">
      <c r="A1" s="29"/>
      <c r="B1" s="61" t="s">
        <v>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</row>
    <row r="2" spans="1:248" s="6" customFormat="1" ht="20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</row>
    <row r="3" spans="1:248" s="6" customFormat="1" ht="11" customHeight="1">
      <c r="A3" s="10"/>
      <c r="B3" s="15"/>
      <c r="C3" s="31"/>
      <c r="D3" s="32"/>
      <c r="E3" s="32"/>
      <c r="F3" s="32"/>
      <c r="G3" s="32"/>
      <c r="H3" s="32"/>
      <c r="I3" s="12"/>
      <c r="J3" s="31"/>
      <c r="K3" s="31"/>
      <c r="L3" s="31"/>
      <c r="M3" s="15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pans="1:248" s="6" customFormat="1" ht="35" customHeight="1">
      <c r="A4" s="10"/>
      <c r="B4" s="15"/>
      <c r="C4" s="37" t="s">
        <v>3</v>
      </c>
      <c r="D4" s="20"/>
      <c r="E4" s="71" t="s">
        <v>4</v>
      </c>
      <c r="F4" s="72"/>
      <c r="G4" s="66" t="s">
        <v>5</v>
      </c>
      <c r="H4" s="66"/>
      <c r="I4" s="66" t="s">
        <v>6</v>
      </c>
      <c r="J4" s="66"/>
      <c r="K4" s="66" t="s">
        <v>7</v>
      </c>
      <c r="L4" s="66"/>
      <c r="M4" s="15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</row>
    <row r="5" spans="1:248" s="6" customFormat="1" ht="30" customHeight="1" thickBot="1">
      <c r="A5" s="10"/>
      <c r="B5" s="15"/>
      <c r="C5" s="38" t="s">
        <v>8</v>
      </c>
      <c r="D5" s="20"/>
      <c r="E5" s="73" t="s">
        <v>9</v>
      </c>
      <c r="F5" s="74"/>
      <c r="G5" s="69">
        <v>88</v>
      </c>
      <c r="H5" s="69"/>
      <c r="I5" s="75">
        <v>22</v>
      </c>
      <c r="J5" s="76"/>
      <c r="K5" s="67">
        <f>IFERROR(G5/I5,"")</f>
        <v>4</v>
      </c>
      <c r="L5" s="67"/>
      <c r="M5" s="1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</row>
    <row r="6" spans="1:248" s="6" customFormat="1" ht="30" customHeight="1">
      <c r="A6" s="10"/>
      <c r="B6" s="15"/>
      <c r="C6" s="37" t="s">
        <v>10</v>
      </c>
      <c r="D6" s="20"/>
      <c r="E6" s="73" t="s">
        <v>11</v>
      </c>
      <c r="F6" s="74"/>
      <c r="G6" s="70">
        <v>2500</v>
      </c>
      <c r="H6" s="70"/>
      <c r="I6" s="77"/>
      <c r="J6" s="78"/>
      <c r="K6" s="68">
        <f>IFERROR(G6/I5,"")</f>
        <v>113.63636363636364</v>
      </c>
      <c r="L6" s="68"/>
      <c r="M6" s="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s="6" customFormat="1" ht="30" customHeight="1" thickBot="1">
      <c r="A7" s="10"/>
      <c r="B7" s="15"/>
      <c r="C7" s="38">
        <v>2027</v>
      </c>
      <c r="D7" s="20"/>
      <c r="E7" s="73" t="s">
        <v>12</v>
      </c>
      <c r="F7" s="74"/>
      <c r="G7" s="70">
        <v>15000</v>
      </c>
      <c r="H7" s="70"/>
      <c r="I7" s="79"/>
      <c r="J7" s="80"/>
      <c r="K7" s="68">
        <f>IFERROR(G7/I5,"")</f>
        <v>681.81818181818187</v>
      </c>
      <c r="L7" s="68"/>
      <c r="M7" s="15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customFormat="1" ht="8" customHeight="1">
      <c r="A8" s="13"/>
      <c r="B8" s="16"/>
      <c r="C8" s="17"/>
      <c r="D8" s="20"/>
      <c r="E8" s="17"/>
      <c r="F8" s="17"/>
      <c r="G8" s="17"/>
      <c r="H8" s="17"/>
      <c r="I8" s="17"/>
      <c r="J8" s="16"/>
      <c r="K8" s="16"/>
      <c r="L8" s="16"/>
      <c r="M8" s="16"/>
      <c r="N8" s="10"/>
    </row>
    <row r="9" spans="1:248" s="3" customFormat="1" ht="24" customHeight="1">
      <c r="A9" s="5"/>
      <c r="B9" s="18"/>
      <c r="C9" s="27" t="s">
        <v>13</v>
      </c>
      <c r="D9" s="20"/>
      <c r="E9" s="25" t="s">
        <v>14</v>
      </c>
      <c r="F9" s="25" t="s">
        <v>15</v>
      </c>
      <c r="G9" s="25" t="s">
        <v>16</v>
      </c>
      <c r="H9" s="25" t="s">
        <v>17</v>
      </c>
      <c r="I9" s="25" t="s">
        <v>18</v>
      </c>
      <c r="J9" s="25" t="s">
        <v>19</v>
      </c>
      <c r="K9" s="25" t="s">
        <v>20</v>
      </c>
      <c r="L9" s="24" t="s">
        <v>21</v>
      </c>
      <c r="M9" s="18"/>
      <c r="N9" s="10"/>
    </row>
    <row r="10" spans="1:248" ht="26">
      <c r="A10" s="4"/>
      <c r="B10" s="15"/>
      <c r="C10" s="52">
        <v>46447</v>
      </c>
      <c r="D10" s="36" t="s">
        <v>9</v>
      </c>
      <c r="E10" s="44"/>
      <c r="F10" s="44">
        <v>5</v>
      </c>
      <c r="G10" s="44">
        <v>3</v>
      </c>
      <c r="H10" s="44">
        <v>3</v>
      </c>
      <c r="I10" s="44">
        <v>4</v>
      </c>
      <c r="J10" s="45">
        <v>6</v>
      </c>
      <c r="K10" s="46"/>
      <c r="L10" s="47">
        <f>SUM(E10:K10)</f>
        <v>21</v>
      </c>
      <c r="M10" s="15"/>
      <c r="N10" s="10"/>
    </row>
    <row r="11" spans="1:248" ht="27" thickBot="1">
      <c r="A11" s="4"/>
      <c r="B11" s="15"/>
      <c r="C11" s="62"/>
      <c r="D11" s="21" t="s">
        <v>22</v>
      </c>
      <c r="E11" s="48" t="str">
        <f>IF(E$10&lt;&gt;"",(E$10-$K$5),"")</f>
        <v/>
      </c>
      <c r="F11" s="48">
        <f t="shared" ref="F11:K11" si="0">IF(F$10&lt;&gt;"",(F$10-$K$5),"")</f>
        <v>1</v>
      </c>
      <c r="G11" s="48">
        <f t="shared" si="0"/>
        <v>-1</v>
      </c>
      <c r="H11" s="48">
        <f t="shared" si="0"/>
        <v>-1</v>
      </c>
      <c r="I11" s="48">
        <f t="shared" si="0"/>
        <v>0</v>
      </c>
      <c r="J11" s="48">
        <f t="shared" si="0"/>
        <v>2</v>
      </c>
      <c r="K11" s="48" t="str">
        <f t="shared" si="0"/>
        <v/>
      </c>
      <c r="L11" s="49">
        <f>SUM(E11:K11)</f>
        <v>1</v>
      </c>
      <c r="M11" s="15"/>
      <c r="N11" s="10"/>
    </row>
    <row r="12" spans="1:248" customFormat="1" ht="8" customHeight="1">
      <c r="A12" s="13"/>
      <c r="B12" s="16"/>
      <c r="C12" s="63"/>
      <c r="D12" s="20"/>
      <c r="E12" s="17"/>
      <c r="F12" s="17"/>
      <c r="G12" s="17"/>
      <c r="H12" s="17"/>
      <c r="I12" s="17"/>
      <c r="J12" s="16"/>
      <c r="K12" s="16"/>
      <c r="L12" s="16"/>
      <c r="M12" s="16"/>
      <c r="N12" s="10"/>
    </row>
    <row r="13" spans="1:248" ht="26">
      <c r="A13" s="4"/>
      <c r="B13" s="15"/>
      <c r="C13" s="63"/>
      <c r="D13" s="35" t="s">
        <v>23</v>
      </c>
      <c r="E13" s="26"/>
      <c r="F13" s="26">
        <v>500</v>
      </c>
      <c r="G13" s="26">
        <v>100</v>
      </c>
      <c r="H13" s="26">
        <v>50</v>
      </c>
      <c r="I13" s="26">
        <v>350</v>
      </c>
      <c r="J13" s="33">
        <v>150</v>
      </c>
      <c r="K13" s="39"/>
      <c r="L13" s="50">
        <f>SUM(E13:K13)</f>
        <v>1150</v>
      </c>
      <c r="M13" s="15"/>
      <c r="N13" s="10"/>
    </row>
    <row r="14" spans="1:248" ht="26">
      <c r="A14" s="4"/>
      <c r="B14" s="15"/>
      <c r="C14" s="63"/>
      <c r="D14" s="21" t="s">
        <v>22</v>
      </c>
      <c r="E14" s="43" t="str">
        <f>IF(E$13&lt;&gt;"",(E$13-$K$6),"")</f>
        <v/>
      </c>
      <c r="F14" s="43">
        <f t="shared" ref="F14:K14" si="1">IF(F$13&lt;&gt;"",(F$13-$K$6),"")</f>
        <v>386.36363636363637</v>
      </c>
      <c r="G14" s="43">
        <f t="shared" si="1"/>
        <v>-13.63636363636364</v>
      </c>
      <c r="H14" s="43">
        <f t="shared" si="1"/>
        <v>-63.63636363636364</v>
      </c>
      <c r="I14" s="43">
        <f t="shared" si="1"/>
        <v>236.36363636363637</v>
      </c>
      <c r="J14" s="43">
        <f t="shared" si="1"/>
        <v>36.36363636363636</v>
      </c>
      <c r="K14" s="43" t="str">
        <f t="shared" si="1"/>
        <v/>
      </c>
      <c r="L14" s="51">
        <f>SUM(E14:K14)</f>
        <v>581.81818181818187</v>
      </c>
      <c r="M14" s="15"/>
      <c r="N14" s="10"/>
    </row>
    <row r="15" spans="1:248" ht="25" customHeight="1">
      <c r="A15" s="4"/>
      <c r="B15" s="15"/>
      <c r="C15" s="63"/>
      <c r="D15" s="35" t="s">
        <v>24</v>
      </c>
      <c r="E15" s="26"/>
      <c r="F15" s="26">
        <v>800</v>
      </c>
      <c r="G15" s="26">
        <v>600</v>
      </c>
      <c r="H15" s="26">
        <v>85</v>
      </c>
      <c r="I15" s="26">
        <v>195</v>
      </c>
      <c r="J15" s="33">
        <v>400</v>
      </c>
      <c r="K15" s="39"/>
      <c r="L15" s="50">
        <f>SUM(E15:K15)</f>
        <v>2080</v>
      </c>
      <c r="M15" s="15"/>
      <c r="N15" s="10"/>
    </row>
    <row r="16" spans="1:248" ht="27" thickBot="1">
      <c r="A16" s="4"/>
      <c r="B16" s="15"/>
      <c r="C16" s="63"/>
      <c r="D16" s="21" t="s">
        <v>22</v>
      </c>
      <c r="E16" s="40" t="str">
        <f>IF(E$15&lt;&gt;"",(E$15-$K$7),"")</f>
        <v/>
      </c>
      <c r="F16" s="40">
        <f t="shared" ref="F16:K16" si="2">IF(F$15&lt;&gt;"",(F$15-$K$7),"")</f>
        <v>118.18181818181813</v>
      </c>
      <c r="G16" s="40">
        <f t="shared" si="2"/>
        <v>-81.81818181818187</v>
      </c>
      <c r="H16" s="40">
        <f t="shared" si="2"/>
        <v>-596.81818181818187</v>
      </c>
      <c r="I16" s="40">
        <f t="shared" si="2"/>
        <v>-486.81818181818187</v>
      </c>
      <c r="J16" s="40">
        <f t="shared" si="2"/>
        <v>-281.81818181818187</v>
      </c>
      <c r="K16" s="40" t="str">
        <f t="shared" si="2"/>
        <v/>
      </c>
      <c r="L16" s="51">
        <f>SUM(E16:K16)</f>
        <v>-1329.0909090909095</v>
      </c>
      <c r="M16" s="15"/>
      <c r="N16" s="10"/>
    </row>
    <row r="17" spans="1:14" ht="30" customHeight="1" thickTop="1" thickBot="1">
      <c r="A17" s="4"/>
      <c r="B17" s="15"/>
      <c r="C17" s="64"/>
      <c r="D17" s="22" t="s">
        <v>25</v>
      </c>
      <c r="E17" s="41">
        <f>E13+E15</f>
        <v>0</v>
      </c>
      <c r="F17" s="41">
        <f t="shared" ref="F17:K17" si="3">F13+F15</f>
        <v>1300</v>
      </c>
      <c r="G17" s="41">
        <f t="shared" si="3"/>
        <v>700</v>
      </c>
      <c r="H17" s="41">
        <f t="shared" si="3"/>
        <v>135</v>
      </c>
      <c r="I17" s="41">
        <f t="shared" si="3"/>
        <v>545</v>
      </c>
      <c r="J17" s="41">
        <f t="shared" si="3"/>
        <v>550</v>
      </c>
      <c r="K17" s="41">
        <f t="shared" si="3"/>
        <v>0</v>
      </c>
      <c r="L17" s="42">
        <f>SUM(E17:K17)</f>
        <v>3230</v>
      </c>
      <c r="M17" s="15"/>
      <c r="N17" s="10"/>
    </row>
    <row r="18" spans="1:14" ht="15" customHeight="1">
      <c r="A18" s="4"/>
      <c r="B18" s="15"/>
      <c r="C18" s="14"/>
      <c r="D18" s="23"/>
      <c r="E18" s="14"/>
      <c r="F18" s="14"/>
      <c r="G18" s="14"/>
      <c r="H18" s="14"/>
      <c r="I18" s="14"/>
      <c r="J18" s="14"/>
      <c r="K18" s="14"/>
      <c r="L18" s="14"/>
      <c r="M18" s="15"/>
      <c r="N18" s="10"/>
    </row>
    <row r="19" spans="1:14" s="3" customFormat="1" ht="24" customHeight="1">
      <c r="A19" s="5"/>
      <c r="B19" s="18"/>
      <c r="C19" s="27" t="s">
        <v>26</v>
      </c>
      <c r="D19" s="20"/>
      <c r="E19" s="25" t="s">
        <v>14</v>
      </c>
      <c r="F19" s="25" t="s">
        <v>15</v>
      </c>
      <c r="G19" s="25" t="s">
        <v>16</v>
      </c>
      <c r="H19" s="25" t="s">
        <v>17</v>
      </c>
      <c r="I19" s="25" t="s">
        <v>18</v>
      </c>
      <c r="J19" s="25" t="s">
        <v>19</v>
      </c>
      <c r="K19" s="25" t="s">
        <v>20</v>
      </c>
      <c r="L19" s="24" t="s">
        <v>21</v>
      </c>
      <c r="M19" s="18"/>
      <c r="N19" s="10"/>
    </row>
    <row r="20" spans="1:14" ht="26">
      <c r="A20" s="4"/>
      <c r="B20" s="15"/>
      <c r="C20" s="28">
        <f>C10+7</f>
        <v>46454</v>
      </c>
      <c r="D20" s="36" t="s">
        <v>9</v>
      </c>
      <c r="E20" s="44"/>
      <c r="F20" s="44">
        <v>5</v>
      </c>
      <c r="G20" s="44">
        <v>6</v>
      </c>
      <c r="H20" s="44">
        <v>8</v>
      </c>
      <c r="I20" s="44">
        <v>2</v>
      </c>
      <c r="J20" s="45">
        <v>1</v>
      </c>
      <c r="K20" s="46"/>
      <c r="L20" s="47">
        <f>SUM(E20:K20)</f>
        <v>22</v>
      </c>
      <c r="M20" s="15"/>
      <c r="N20" s="10"/>
    </row>
    <row r="21" spans="1:14" ht="27" thickBot="1">
      <c r="A21" s="4"/>
      <c r="B21" s="15"/>
      <c r="C21" s="62" t="s">
        <v>27</v>
      </c>
      <c r="D21" s="21" t="s">
        <v>22</v>
      </c>
      <c r="E21" s="48" t="str">
        <f>IF(E$20&lt;&gt;"",(E$20-$K$5),"")</f>
        <v/>
      </c>
      <c r="F21" s="48">
        <f t="shared" ref="F21:K21" si="4">IF(F$20&lt;&gt;"",(F$20-$K$5),"")</f>
        <v>1</v>
      </c>
      <c r="G21" s="48">
        <f t="shared" si="4"/>
        <v>2</v>
      </c>
      <c r="H21" s="48">
        <f t="shared" si="4"/>
        <v>4</v>
      </c>
      <c r="I21" s="48">
        <f t="shared" si="4"/>
        <v>-2</v>
      </c>
      <c r="J21" s="48">
        <f t="shared" si="4"/>
        <v>-3</v>
      </c>
      <c r="K21" s="48" t="str">
        <f t="shared" si="4"/>
        <v/>
      </c>
      <c r="L21" s="49">
        <f>SUM(E21:K21)</f>
        <v>2</v>
      </c>
      <c r="M21" s="15"/>
      <c r="N21" s="10"/>
    </row>
    <row r="22" spans="1:14" customFormat="1" ht="8" customHeight="1">
      <c r="A22" s="13"/>
      <c r="B22" s="16"/>
      <c r="C22" s="63"/>
      <c r="D22" s="20"/>
      <c r="E22" s="17"/>
      <c r="F22" s="17"/>
      <c r="G22" s="17"/>
      <c r="H22" s="17"/>
      <c r="I22" s="17"/>
      <c r="J22" s="16"/>
      <c r="K22" s="16"/>
      <c r="L22" s="16"/>
      <c r="M22" s="16"/>
      <c r="N22" s="10"/>
    </row>
    <row r="23" spans="1:14" ht="26">
      <c r="A23" s="4"/>
      <c r="B23" s="15"/>
      <c r="C23" s="63"/>
      <c r="D23" s="35" t="s">
        <v>23</v>
      </c>
      <c r="E23" s="26"/>
      <c r="F23" s="26">
        <v>300</v>
      </c>
      <c r="G23" s="26">
        <v>250</v>
      </c>
      <c r="H23" s="26">
        <v>80</v>
      </c>
      <c r="I23" s="26">
        <v>0</v>
      </c>
      <c r="J23" s="33">
        <v>60</v>
      </c>
      <c r="K23" s="39"/>
      <c r="L23" s="50">
        <f>SUM(E23:K23)</f>
        <v>690</v>
      </c>
      <c r="M23" s="15"/>
      <c r="N23" s="10"/>
    </row>
    <row r="24" spans="1:14" ht="26">
      <c r="A24" s="4"/>
      <c r="B24" s="15"/>
      <c r="C24" s="63"/>
      <c r="D24" s="21" t="s">
        <v>22</v>
      </c>
      <c r="E24" s="43" t="str">
        <f>IF(E$23&lt;&gt;"",(E$23-$K$6),"")</f>
        <v/>
      </c>
      <c r="F24" s="43">
        <f t="shared" ref="F24:K24" si="5">IF(F$23&lt;&gt;"",(F$23-$K$6),"")</f>
        <v>186.36363636363637</v>
      </c>
      <c r="G24" s="43">
        <f t="shared" si="5"/>
        <v>136.36363636363637</v>
      </c>
      <c r="H24" s="43">
        <f t="shared" si="5"/>
        <v>-33.63636363636364</v>
      </c>
      <c r="I24" s="43">
        <f t="shared" si="5"/>
        <v>-113.63636363636364</v>
      </c>
      <c r="J24" s="43">
        <f t="shared" si="5"/>
        <v>-53.63636363636364</v>
      </c>
      <c r="K24" s="43" t="str">
        <f t="shared" si="5"/>
        <v/>
      </c>
      <c r="L24" s="51">
        <f>SUM(E24:K24)</f>
        <v>121.81818181818186</v>
      </c>
      <c r="M24" s="15"/>
      <c r="N24" s="10"/>
    </row>
    <row r="25" spans="1:14" ht="25" customHeight="1">
      <c r="A25" s="4"/>
      <c r="B25" s="15"/>
      <c r="C25" s="63"/>
      <c r="D25" s="35" t="s">
        <v>24</v>
      </c>
      <c r="E25" s="26"/>
      <c r="F25" s="26">
        <v>650</v>
      </c>
      <c r="G25" s="26">
        <v>750</v>
      </c>
      <c r="H25" s="26">
        <v>1100</v>
      </c>
      <c r="I25" s="26">
        <v>150</v>
      </c>
      <c r="J25" s="33">
        <v>225</v>
      </c>
      <c r="K25" s="39"/>
      <c r="L25" s="50">
        <f>SUM(E25:K25)</f>
        <v>2875</v>
      </c>
      <c r="M25" s="15"/>
      <c r="N25" s="10"/>
    </row>
    <row r="26" spans="1:14" ht="27" thickBot="1">
      <c r="A26" s="4"/>
      <c r="B26" s="15"/>
      <c r="C26" s="63"/>
      <c r="D26" s="21" t="s">
        <v>22</v>
      </c>
      <c r="E26" s="40" t="str">
        <f>IF(E$25&lt;&gt;"",(E$25-$K$7),"")</f>
        <v/>
      </c>
      <c r="F26" s="40">
        <f t="shared" ref="F26:K26" si="6">IF(F$25&lt;&gt;"",(F$25-$K$7),"")</f>
        <v>-31.81818181818187</v>
      </c>
      <c r="G26" s="40">
        <f t="shared" si="6"/>
        <v>68.18181818181813</v>
      </c>
      <c r="H26" s="40">
        <f t="shared" si="6"/>
        <v>418.18181818181813</v>
      </c>
      <c r="I26" s="40">
        <f t="shared" si="6"/>
        <v>-531.81818181818187</v>
      </c>
      <c r="J26" s="40">
        <f t="shared" si="6"/>
        <v>-456.81818181818187</v>
      </c>
      <c r="K26" s="40" t="str">
        <f t="shared" si="6"/>
        <v/>
      </c>
      <c r="L26" s="51">
        <f>SUM(E26:K26)</f>
        <v>-534.09090909090935</v>
      </c>
      <c r="M26" s="15"/>
      <c r="N26" s="10"/>
    </row>
    <row r="27" spans="1:14" ht="30" customHeight="1" thickTop="1" thickBot="1">
      <c r="A27" s="4"/>
      <c r="B27" s="15"/>
      <c r="C27" s="64"/>
      <c r="D27" s="22" t="s">
        <v>25</v>
      </c>
      <c r="E27" s="41">
        <f>E23+E25</f>
        <v>0</v>
      </c>
      <c r="F27" s="41">
        <f t="shared" ref="F27:K27" si="7">F23+F25</f>
        <v>950</v>
      </c>
      <c r="G27" s="41">
        <f t="shared" si="7"/>
        <v>1000</v>
      </c>
      <c r="H27" s="41">
        <f t="shared" si="7"/>
        <v>1180</v>
      </c>
      <c r="I27" s="41">
        <f t="shared" si="7"/>
        <v>150</v>
      </c>
      <c r="J27" s="41">
        <f t="shared" si="7"/>
        <v>285</v>
      </c>
      <c r="K27" s="41">
        <f t="shared" si="7"/>
        <v>0</v>
      </c>
      <c r="L27" s="42">
        <f>SUM(E27:K27)</f>
        <v>3565</v>
      </c>
      <c r="M27" s="15"/>
      <c r="N27" s="10"/>
    </row>
    <row r="28" spans="1:14" ht="15" customHeight="1">
      <c r="A28" s="4"/>
      <c r="B28" s="15"/>
      <c r="C28" s="14"/>
      <c r="D28" s="23"/>
      <c r="E28" s="14"/>
      <c r="F28" s="14"/>
      <c r="G28" s="14"/>
      <c r="H28" s="14"/>
      <c r="I28" s="14"/>
      <c r="J28" s="14"/>
      <c r="K28" s="14"/>
      <c r="L28" s="14"/>
      <c r="M28" s="15"/>
      <c r="N28" s="10"/>
    </row>
    <row r="29" spans="1:14" s="3" customFormat="1" ht="24" customHeight="1">
      <c r="A29" s="5"/>
      <c r="B29" s="18"/>
      <c r="C29" s="27" t="s">
        <v>28</v>
      </c>
      <c r="D29" s="20"/>
      <c r="E29" s="25" t="s">
        <v>14</v>
      </c>
      <c r="F29" s="25" t="s">
        <v>15</v>
      </c>
      <c r="G29" s="25" t="s">
        <v>16</v>
      </c>
      <c r="H29" s="25" t="s">
        <v>17</v>
      </c>
      <c r="I29" s="25" t="s">
        <v>18</v>
      </c>
      <c r="J29" s="25" t="s">
        <v>19</v>
      </c>
      <c r="K29" s="25" t="s">
        <v>20</v>
      </c>
      <c r="L29" s="24" t="s">
        <v>21</v>
      </c>
      <c r="M29" s="18"/>
      <c r="N29" s="10"/>
    </row>
    <row r="30" spans="1:14" ht="26">
      <c r="A30" s="4"/>
      <c r="B30" s="15"/>
      <c r="C30" s="28">
        <f>C20+7</f>
        <v>46461</v>
      </c>
      <c r="D30" s="36" t="s">
        <v>9</v>
      </c>
      <c r="E30" s="44"/>
      <c r="F30" s="44">
        <v>2</v>
      </c>
      <c r="G30" s="44">
        <v>7</v>
      </c>
      <c r="H30" s="44">
        <v>6</v>
      </c>
      <c r="I30" s="44">
        <v>3</v>
      </c>
      <c r="J30" s="45">
        <v>4</v>
      </c>
      <c r="K30" s="46"/>
      <c r="L30" s="47">
        <f>SUM(E30:K30)</f>
        <v>22</v>
      </c>
      <c r="M30" s="15"/>
      <c r="N30" s="10"/>
    </row>
    <row r="31" spans="1:14" ht="27" thickBot="1">
      <c r="A31" s="4"/>
      <c r="B31" s="15"/>
      <c r="C31" s="62"/>
      <c r="D31" s="21" t="s">
        <v>22</v>
      </c>
      <c r="E31" s="48" t="str">
        <f>IF(E$30&lt;&gt;"",(E$30-$K$5),"")</f>
        <v/>
      </c>
      <c r="F31" s="48">
        <f t="shared" ref="F31:K31" si="8">IF(F$30&lt;&gt;"",(F$30-$K$5),"")</f>
        <v>-2</v>
      </c>
      <c r="G31" s="48">
        <f t="shared" si="8"/>
        <v>3</v>
      </c>
      <c r="H31" s="48">
        <f t="shared" si="8"/>
        <v>2</v>
      </c>
      <c r="I31" s="48">
        <f t="shared" si="8"/>
        <v>-1</v>
      </c>
      <c r="J31" s="48">
        <f t="shared" si="8"/>
        <v>0</v>
      </c>
      <c r="K31" s="48" t="str">
        <f t="shared" si="8"/>
        <v/>
      </c>
      <c r="L31" s="49">
        <f>SUM(E31:K31)</f>
        <v>2</v>
      </c>
      <c r="M31" s="15"/>
      <c r="N31" s="10"/>
    </row>
    <row r="32" spans="1:14" customFormat="1" ht="8" customHeight="1">
      <c r="A32" s="13"/>
      <c r="B32" s="16"/>
      <c r="C32" s="63"/>
      <c r="D32" s="20"/>
      <c r="E32" s="17"/>
      <c r="F32" s="17"/>
      <c r="G32" s="17"/>
      <c r="H32" s="17"/>
      <c r="I32" s="17"/>
      <c r="J32" s="16"/>
      <c r="K32" s="16"/>
      <c r="L32" s="16"/>
      <c r="M32" s="16"/>
      <c r="N32" s="10"/>
    </row>
    <row r="33" spans="1:14" ht="26">
      <c r="A33" s="4"/>
      <c r="B33" s="15"/>
      <c r="C33" s="63"/>
      <c r="D33" s="35" t="s">
        <v>23</v>
      </c>
      <c r="E33" s="26"/>
      <c r="F33" s="26">
        <v>0</v>
      </c>
      <c r="G33" s="26">
        <v>500</v>
      </c>
      <c r="H33" s="26">
        <v>85</v>
      </c>
      <c r="I33" s="26">
        <v>0</v>
      </c>
      <c r="J33" s="33">
        <v>15</v>
      </c>
      <c r="K33" s="39"/>
      <c r="L33" s="50">
        <f>SUM(E33:K33)</f>
        <v>600</v>
      </c>
      <c r="M33" s="15"/>
      <c r="N33" s="10"/>
    </row>
    <row r="34" spans="1:14" ht="26">
      <c r="A34" s="4"/>
      <c r="B34" s="15"/>
      <c r="C34" s="63"/>
      <c r="D34" s="21" t="s">
        <v>22</v>
      </c>
      <c r="E34" s="43" t="str">
        <f>IF(E$33&lt;&gt;"",(E$33-$K$6),"")</f>
        <v/>
      </c>
      <c r="F34" s="43">
        <f t="shared" ref="F34:K34" si="9">IF(F$33&lt;&gt;"",(F$33-$K$6),"")</f>
        <v>-113.63636363636364</v>
      </c>
      <c r="G34" s="43">
        <f t="shared" si="9"/>
        <v>386.36363636363637</v>
      </c>
      <c r="H34" s="43">
        <f t="shared" si="9"/>
        <v>-28.63636363636364</v>
      </c>
      <c r="I34" s="43">
        <f t="shared" si="9"/>
        <v>-113.63636363636364</v>
      </c>
      <c r="J34" s="43">
        <f t="shared" si="9"/>
        <v>-98.63636363636364</v>
      </c>
      <c r="K34" s="43" t="str">
        <f t="shared" si="9"/>
        <v/>
      </c>
      <c r="L34" s="51">
        <f>SUM(E34:K34)</f>
        <v>31.818181818181856</v>
      </c>
      <c r="M34" s="15"/>
      <c r="N34" s="10"/>
    </row>
    <row r="35" spans="1:14" ht="25" customHeight="1">
      <c r="A35" s="4"/>
      <c r="B35" s="15"/>
      <c r="C35" s="63"/>
      <c r="D35" s="35" t="s">
        <v>24</v>
      </c>
      <c r="E35" s="26"/>
      <c r="F35" s="26">
        <v>350</v>
      </c>
      <c r="G35" s="26">
        <v>900</v>
      </c>
      <c r="H35" s="26">
        <v>1200</v>
      </c>
      <c r="I35" s="26">
        <v>600</v>
      </c>
      <c r="J35" s="33">
        <v>800</v>
      </c>
      <c r="K35" s="39"/>
      <c r="L35" s="50">
        <f>SUM(E35:K35)</f>
        <v>3850</v>
      </c>
      <c r="M35" s="15"/>
      <c r="N35" s="10"/>
    </row>
    <row r="36" spans="1:14" ht="27" thickBot="1">
      <c r="A36" s="4"/>
      <c r="B36" s="15"/>
      <c r="C36" s="63"/>
      <c r="D36" s="21" t="s">
        <v>22</v>
      </c>
      <c r="E36" s="40" t="str">
        <f>IF(E$35&lt;&gt;"",(E$35-$K$7),"")</f>
        <v/>
      </c>
      <c r="F36" s="40">
        <f t="shared" ref="F36:K36" si="10">IF(F$35&lt;&gt;"",(F$35-$K$7),"")</f>
        <v>-331.81818181818187</v>
      </c>
      <c r="G36" s="40">
        <f t="shared" si="10"/>
        <v>218.18181818181813</v>
      </c>
      <c r="H36" s="40">
        <f t="shared" si="10"/>
        <v>518.18181818181813</v>
      </c>
      <c r="I36" s="40">
        <f t="shared" si="10"/>
        <v>-81.81818181818187</v>
      </c>
      <c r="J36" s="40">
        <f t="shared" si="10"/>
        <v>118.18181818181813</v>
      </c>
      <c r="K36" s="40" t="str">
        <f t="shared" si="10"/>
        <v/>
      </c>
      <c r="L36" s="51">
        <f>SUM(E36:K36)</f>
        <v>440.90909090909065</v>
      </c>
      <c r="M36" s="15"/>
      <c r="N36" s="10"/>
    </row>
    <row r="37" spans="1:14" ht="30" customHeight="1" thickTop="1" thickBot="1">
      <c r="A37" s="4"/>
      <c r="B37" s="15"/>
      <c r="C37" s="64"/>
      <c r="D37" s="22" t="s">
        <v>25</v>
      </c>
      <c r="E37" s="41">
        <f>E33+E35</f>
        <v>0</v>
      </c>
      <c r="F37" s="41">
        <f t="shared" ref="F37:K37" si="11">F33+F35</f>
        <v>350</v>
      </c>
      <c r="G37" s="41">
        <f t="shared" si="11"/>
        <v>1400</v>
      </c>
      <c r="H37" s="41">
        <f t="shared" si="11"/>
        <v>1285</v>
      </c>
      <c r="I37" s="41">
        <f t="shared" si="11"/>
        <v>600</v>
      </c>
      <c r="J37" s="41">
        <f t="shared" si="11"/>
        <v>815</v>
      </c>
      <c r="K37" s="41">
        <f t="shared" si="11"/>
        <v>0</v>
      </c>
      <c r="L37" s="42">
        <f>SUM(E37:K37)</f>
        <v>4450</v>
      </c>
      <c r="M37" s="15"/>
      <c r="N37" s="10"/>
    </row>
    <row r="38" spans="1:14" ht="15" customHeight="1">
      <c r="A38" s="4"/>
      <c r="B38" s="15"/>
      <c r="C38" s="14"/>
      <c r="D38" s="23"/>
      <c r="E38" s="14"/>
      <c r="F38" s="14"/>
      <c r="G38" s="14"/>
      <c r="H38" s="14"/>
      <c r="I38" s="14"/>
      <c r="J38" s="14"/>
      <c r="K38" s="14"/>
      <c r="L38" s="14"/>
      <c r="M38" s="15"/>
      <c r="N38" s="10"/>
    </row>
    <row r="39" spans="1:14" s="3" customFormat="1" ht="24" customHeight="1">
      <c r="A39" s="5"/>
      <c r="B39" s="18"/>
      <c r="C39" s="27" t="s">
        <v>29</v>
      </c>
      <c r="D39" s="20"/>
      <c r="E39" s="25" t="s">
        <v>14</v>
      </c>
      <c r="F39" s="25" t="s">
        <v>15</v>
      </c>
      <c r="G39" s="25" t="s">
        <v>16</v>
      </c>
      <c r="H39" s="25" t="s">
        <v>17</v>
      </c>
      <c r="I39" s="25" t="s">
        <v>18</v>
      </c>
      <c r="J39" s="25" t="s">
        <v>19</v>
      </c>
      <c r="K39" s="25" t="s">
        <v>20</v>
      </c>
      <c r="L39" s="24" t="s">
        <v>21</v>
      </c>
      <c r="M39" s="18"/>
      <c r="N39" s="10"/>
    </row>
    <row r="40" spans="1:14" ht="26">
      <c r="A40" s="4"/>
      <c r="B40" s="15"/>
      <c r="C40" s="28">
        <f>C30+7</f>
        <v>46468</v>
      </c>
      <c r="D40" s="36" t="s">
        <v>9</v>
      </c>
      <c r="E40" s="44"/>
      <c r="F40" s="44">
        <v>4</v>
      </c>
      <c r="G40" s="44">
        <v>3</v>
      </c>
      <c r="H40" s="44">
        <v>2</v>
      </c>
      <c r="I40" s="44">
        <v>4</v>
      </c>
      <c r="J40" s="45">
        <v>5</v>
      </c>
      <c r="K40" s="46"/>
      <c r="L40" s="47">
        <f>SUM(E40:K40)</f>
        <v>18</v>
      </c>
      <c r="M40" s="15"/>
      <c r="N40" s="10"/>
    </row>
    <row r="41" spans="1:14" ht="27" thickBot="1">
      <c r="A41" s="4"/>
      <c r="B41" s="15"/>
      <c r="C41" s="62"/>
      <c r="D41" s="21" t="s">
        <v>22</v>
      </c>
      <c r="E41" s="48" t="str">
        <f>IF(E$40&lt;&gt;"",(E$40-$K$5),"")</f>
        <v/>
      </c>
      <c r="F41" s="48">
        <f t="shared" ref="F41:K41" si="12">IF(F$40&lt;&gt;"",(F$40-$K$5),"")</f>
        <v>0</v>
      </c>
      <c r="G41" s="48">
        <f t="shared" si="12"/>
        <v>-1</v>
      </c>
      <c r="H41" s="48">
        <f t="shared" si="12"/>
        <v>-2</v>
      </c>
      <c r="I41" s="48">
        <f t="shared" si="12"/>
        <v>0</v>
      </c>
      <c r="J41" s="48">
        <f t="shared" si="12"/>
        <v>1</v>
      </c>
      <c r="K41" s="48" t="str">
        <f t="shared" si="12"/>
        <v/>
      </c>
      <c r="L41" s="49">
        <f>SUM(E41:K41)</f>
        <v>-2</v>
      </c>
      <c r="M41" s="15"/>
      <c r="N41" s="10"/>
    </row>
    <row r="42" spans="1:14" customFormat="1" ht="8" customHeight="1">
      <c r="A42" s="13"/>
      <c r="B42" s="16"/>
      <c r="C42" s="63"/>
      <c r="D42" s="20"/>
      <c r="E42" s="17"/>
      <c r="F42" s="17"/>
      <c r="G42" s="17"/>
      <c r="H42" s="17"/>
      <c r="I42" s="17"/>
      <c r="J42" s="16"/>
      <c r="K42" s="16"/>
      <c r="L42" s="16"/>
      <c r="M42" s="16"/>
      <c r="N42" s="10"/>
    </row>
    <row r="43" spans="1:14" ht="26">
      <c r="A43" s="4"/>
      <c r="B43" s="15"/>
      <c r="C43" s="63"/>
      <c r="D43" s="35" t="s">
        <v>23</v>
      </c>
      <c r="E43" s="26"/>
      <c r="F43" s="26">
        <v>50</v>
      </c>
      <c r="G43" s="26">
        <v>0</v>
      </c>
      <c r="H43" s="26">
        <v>60</v>
      </c>
      <c r="I43" s="26">
        <v>250</v>
      </c>
      <c r="J43" s="33">
        <v>225</v>
      </c>
      <c r="K43" s="39"/>
      <c r="L43" s="50">
        <f>SUM(E43:K43)</f>
        <v>585</v>
      </c>
      <c r="M43" s="15"/>
      <c r="N43" s="10"/>
    </row>
    <row r="44" spans="1:14" ht="26">
      <c r="A44" s="4"/>
      <c r="B44" s="15"/>
      <c r="C44" s="63"/>
      <c r="D44" s="21" t="s">
        <v>22</v>
      </c>
      <c r="E44" s="43" t="str">
        <f>IF(E$43&lt;&gt;"",(E$43-$K$6),"")</f>
        <v/>
      </c>
      <c r="F44" s="43">
        <f t="shared" ref="F44:K44" si="13">IF(F$43&lt;&gt;"",(F$43-$K$6),"")</f>
        <v>-63.63636363636364</v>
      </c>
      <c r="G44" s="43">
        <f t="shared" si="13"/>
        <v>-113.63636363636364</v>
      </c>
      <c r="H44" s="43">
        <f t="shared" si="13"/>
        <v>-53.63636363636364</v>
      </c>
      <c r="I44" s="43">
        <f t="shared" si="13"/>
        <v>136.36363636363637</v>
      </c>
      <c r="J44" s="43">
        <f t="shared" si="13"/>
        <v>111.36363636363636</v>
      </c>
      <c r="K44" s="43" t="str">
        <f t="shared" si="13"/>
        <v/>
      </c>
      <c r="L44" s="51">
        <f>SUM(E44:K44)</f>
        <v>16.818181818181799</v>
      </c>
      <c r="M44" s="15"/>
      <c r="N44" s="10"/>
    </row>
    <row r="45" spans="1:14" ht="25" customHeight="1">
      <c r="A45" s="4"/>
      <c r="B45" s="15"/>
      <c r="C45" s="63"/>
      <c r="D45" s="35" t="s">
        <v>24</v>
      </c>
      <c r="E45" s="26"/>
      <c r="F45" s="26">
        <v>400</v>
      </c>
      <c r="G45" s="26">
        <v>385</v>
      </c>
      <c r="H45" s="26">
        <v>450</v>
      </c>
      <c r="I45" s="26">
        <v>600</v>
      </c>
      <c r="J45" s="33">
        <v>800</v>
      </c>
      <c r="K45" s="39"/>
      <c r="L45" s="50">
        <f>SUM(E45:K45)</f>
        <v>2635</v>
      </c>
      <c r="M45" s="15"/>
      <c r="N45" s="10"/>
    </row>
    <row r="46" spans="1:14" ht="27" thickBot="1">
      <c r="A46" s="4"/>
      <c r="B46" s="15"/>
      <c r="C46" s="63"/>
      <c r="D46" s="21" t="s">
        <v>22</v>
      </c>
      <c r="E46" s="40" t="str">
        <f>IF(E$45&lt;&gt;"",(E$45-$K$7),"")</f>
        <v/>
      </c>
      <c r="F46" s="40">
        <f t="shared" ref="F46:K46" si="14">IF(F$45&lt;&gt;"",(F$45-$K$7),"")</f>
        <v>-281.81818181818187</v>
      </c>
      <c r="G46" s="40">
        <f t="shared" si="14"/>
        <v>-296.81818181818187</v>
      </c>
      <c r="H46" s="40">
        <f t="shared" si="14"/>
        <v>-231.81818181818187</v>
      </c>
      <c r="I46" s="40">
        <f t="shared" si="14"/>
        <v>-81.81818181818187</v>
      </c>
      <c r="J46" s="40">
        <f t="shared" si="14"/>
        <v>118.18181818181813</v>
      </c>
      <c r="K46" s="40" t="str">
        <f t="shared" si="14"/>
        <v/>
      </c>
      <c r="L46" s="51">
        <f>SUM(E46:K46)</f>
        <v>-774.09090909090935</v>
      </c>
      <c r="M46" s="15"/>
      <c r="N46" s="10"/>
    </row>
    <row r="47" spans="1:14" ht="30" customHeight="1" thickTop="1" thickBot="1">
      <c r="A47" s="4"/>
      <c r="B47" s="15"/>
      <c r="C47" s="64"/>
      <c r="D47" s="22" t="s">
        <v>25</v>
      </c>
      <c r="E47" s="41">
        <f>E43+E45</f>
        <v>0</v>
      </c>
      <c r="F47" s="41">
        <f t="shared" ref="F47:K47" si="15">F43+F45</f>
        <v>450</v>
      </c>
      <c r="G47" s="41">
        <f t="shared" si="15"/>
        <v>385</v>
      </c>
      <c r="H47" s="41">
        <f t="shared" si="15"/>
        <v>510</v>
      </c>
      <c r="I47" s="41">
        <f t="shared" si="15"/>
        <v>850</v>
      </c>
      <c r="J47" s="41">
        <f t="shared" si="15"/>
        <v>1025</v>
      </c>
      <c r="K47" s="41">
        <f t="shared" si="15"/>
        <v>0</v>
      </c>
      <c r="L47" s="42">
        <f>SUM(E47:K47)</f>
        <v>3220</v>
      </c>
      <c r="M47" s="15"/>
      <c r="N47" s="10"/>
    </row>
    <row r="48" spans="1:14" ht="15" customHeight="1">
      <c r="A48" s="4"/>
      <c r="B48" s="15"/>
      <c r="C48" s="14"/>
      <c r="D48" s="23"/>
      <c r="E48" s="14"/>
      <c r="F48" s="14"/>
      <c r="G48" s="14"/>
      <c r="H48" s="14"/>
      <c r="I48" s="14"/>
      <c r="J48" s="14"/>
      <c r="K48" s="14"/>
      <c r="L48" s="14"/>
      <c r="M48" s="15"/>
      <c r="N48" s="10"/>
    </row>
    <row r="49" spans="1:14" s="3" customFormat="1" ht="24" customHeight="1">
      <c r="A49" s="5"/>
      <c r="B49" s="18"/>
      <c r="C49" s="27" t="s">
        <v>30</v>
      </c>
      <c r="D49" s="20"/>
      <c r="E49" s="25" t="s">
        <v>14</v>
      </c>
      <c r="F49" s="25" t="s">
        <v>15</v>
      </c>
      <c r="G49" s="25" t="s">
        <v>16</v>
      </c>
      <c r="H49" s="25" t="s">
        <v>17</v>
      </c>
      <c r="I49" s="25" t="s">
        <v>18</v>
      </c>
      <c r="J49" s="25" t="s">
        <v>19</v>
      </c>
      <c r="K49" s="25" t="s">
        <v>20</v>
      </c>
      <c r="L49" s="24" t="s">
        <v>21</v>
      </c>
      <c r="M49" s="18"/>
      <c r="N49" s="10"/>
    </row>
    <row r="50" spans="1:14" ht="26">
      <c r="A50" s="4"/>
      <c r="B50" s="15"/>
      <c r="C50" s="28">
        <f>C40+7</f>
        <v>46475</v>
      </c>
      <c r="D50" s="36" t="s">
        <v>9</v>
      </c>
      <c r="E50" s="44"/>
      <c r="F50" s="44">
        <v>1</v>
      </c>
      <c r="G50" s="44">
        <v>2</v>
      </c>
      <c r="H50" s="44"/>
      <c r="I50" s="44"/>
      <c r="J50" s="45"/>
      <c r="K50" s="46"/>
      <c r="L50" s="47">
        <f>SUM(E50:K50)</f>
        <v>3</v>
      </c>
      <c r="M50" s="15"/>
      <c r="N50" s="10"/>
    </row>
    <row r="51" spans="1:14" ht="27" thickBot="1">
      <c r="A51" s="4"/>
      <c r="B51" s="15"/>
      <c r="C51" s="62"/>
      <c r="D51" s="21" t="s">
        <v>22</v>
      </c>
      <c r="E51" s="48" t="str">
        <f>IF(E$50&lt;&gt;"",(E$50-$K$5),"")</f>
        <v/>
      </c>
      <c r="F51" s="48">
        <f t="shared" ref="F51:K51" si="16">IF(F$50&lt;&gt;"",(F$50-$K$5),"")</f>
        <v>-3</v>
      </c>
      <c r="G51" s="48">
        <f t="shared" si="16"/>
        <v>-2</v>
      </c>
      <c r="H51" s="48" t="str">
        <f t="shared" si="16"/>
        <v/>
      </c>
      <c r="I51" s="48" t="str">
        <f t="shared" si="16"/>
        <v/>
      </c>
      <c r="J51" s="48" t="str">
        <f t="shared" si="16"/>
        <v/>
      </c>
      <c r="K51" s="48" t="str">
        <f t="shared" si="16"/>
        <v/>
      </c>
      <c r="L51" s="49">
        <f>SUM(E51:K51)</f>
        <v>-5</v>
      </c>
      <c r="M51" s="15"/>
      <c r="N51" s="10"/>
    </row>
    <row r="52" spans="1:14" customFormat="1" ht="8" customHeight="1">
      <c r="A52" s="13"/>
      <c r="B52" s="16"/>
      <c r="C52" s="63"/>
      <c r="D52" s="20"/>
      <c r="E52" s="17"/>
      <c r="F52" s="17"/>
      <c r="G52" s="17"/>
      <c r="H52" s="17"/>
      <c r="I52" s="17"/>
      <c r="J52" s="16"/>
      <c r="K52" s="16"/>
      <c r="L52" s="16"/>
      <c r="M52" s="16"/>
      <c r="N52" s="10"/>
    </row>
    <row r="53" spans="1:14" ht="26">
      <c r="A53" s="4"/>
      <c r="B53" s="15"/>
      <c r="C53" s="63"/>
      <c r="D53" s="35" t="s">
        <v>23</v>
      </c>
      <c r="E53" s="26"/>
      <c r="F53" s="26">
        <v>85</v>
      </c>
      <c r="G53" s="26">
        <v>50</v>
      </c>
      <c r="H53" s="26"/>
      <c r="I53" s="26"/>
      <c r="J53" s="33"/>
      <c r="K53" s="39"/>
      <c r="L53" s="50">
        <f>SUM(E53:K53)</f>
        <v>135</v>
      </c>
      <c r="M53" s="15"/>
      <c r="N53" s="10"/>
    </row>
    <row r="54" spans="1:14" ht="26">
      <c r="A54" s="4"/>
      <c r="B54" s="15"/>
      <c r="C54" s="63"/>
      <c r="D54" s="21" t="s">
        <v>22</v>
      </c>
      <c r="E54" s="43" t="str">
        <f>IF(E$53&lt;&gt;"",(E$53-$K$6),"")</f>
        <v/>
      </c>
      <c r="F54" s="43">
        <f t="shared" ref="F54:K54" si="17">IF(F$53&lt;&gt;"",(F$53-$K$6),"")</f>
        <v>-28.63636363636364</v>
      </c>
      <c r="G54" s="43">
        <f t="shared" si="17"/>
        <v>-63.63636363636364</v>
      </c>
      <c r="H54" s="43" t="str">
        <f t="shared" si="17"/>
        <v/>
      </c>
      <c r="I54" s="43" t="str">
        <f t="shared" si="17"/>
        <v/>
      </c>
      <c r="J54" s="43" t="str">
        <f t="shared" si="17"/>
        <v/>
      </c>
      <c r="K54" s="43" t="str">
        <f t="shared" si="17"/>
        <v/>
      </c>
      <c r="L54" s="51">
        <f>SUM(E54:K54)</f>
        <v>-92.27272727272728</v>
      </c>
      <c r="M54" s="15"/>
      <c r="N54" s="10"/>
    </row>
    <row r="55" spans="1:14" ht="25" customHeight="1">
      <c r="A55" s="4"/>
      <c r="B55" s="15"/>
      <c r="C55" s="63"/>
      <c r="D55" s="35" t="s">
        <v>24</v>
      </c>
      <c r="E55" s="26"/>
      <c r="F55" s="26">
        <v>85</v>
      </c>
      <c r="G55" s="26">
        <v>300</v>
      </c>
      <c r="H55" s="26"/>
      <c r="I55" s="26"/>
      <c r="J55" s="33"/>
      <c r="K55" s="39"/>
      <c r="L55" s="50">
        <f>SUM(E55:K55)</f>
        <v>385</v>
      </c>
      <c r="M55" s="15"/>
      <c r="N55" s="10"/>
    </row>
    <row r="56" spans="1:14" ht="27" thickBot="1">
      <c r="A56" s="4"/>
      <c r="B56" s="15"/>
      <c r="C56" s="63"/>
      <c r="D56" s="21" t="s">
        <v>22</v>
      </c>
      <c r="E56" s="40" t="str">
        <f>IF(E$55&lt;&gt;"",(E$55-$K$7),"")</f>
        <v/>
      </c>
      <c r="F56" s="40">
        <f t="shared" ref="F56:K56" si="18">IF(F$55&lt;&gt;"",(F$55-$K$7),"")</f>
        <v>-596.81818181818187</v>
      </c>
      <c r="G56" s="40">
        <f t="shared" si="18"/>
        <v>-381.81818181818187</v>
      </c>
      <c r="H56" s="40" t="str">
        <f t="shared" si="18"/>
        <v/>
      </c>
      <c r="I56" s="40" t="str">
        <f t="shared" si="18"/>
        <v/>
      </c>
      <c r="J56" s="40" t="str">
        <f t="shared" si="18"/>
        <v/>
      </c>
      <c r="K56" s="40" t="str">
        <f t="shared" si="18"/>
        <v/>
      </c>
      <c r="L56" s="51">
        <f>SUM(E56:K56)</f>
        <v>-978.63636363636374</v>
      </c>
      <c r="M56" s="15"/>
      <c r="N56" s="10"/>
    </row>
    <row r="57" spans="1:14" ht="30" customHeight="1" thickTop="1" thickBot="1">
      <c r="A57" s="4"/>
      <c r="B57" s="15"/>
      <c r="C57" s="64"/>
      <c r="D57" s="22" t="s">
        <v>25</v>
      </c>
      <c r="E57" s="41">
        <f>E53+E55</f>
        <v>0</v>
      </c>
      <c r="F57" s="41">
        <f t="shared" ref="F57:K57" si="19">F53+F55</f>
        <v>170</v>
      </c>
      <c r="G57" s="41">
        <f t="shared" si="19"/>
        <v>350</v>
      </c>
      <c r="H57" s="41">
        <f t="shared" si="19"/>
        <v>0</v>
      </c>
      <c r="I57" s="41">
        <f t="shared" si="19"/>
        <v>0</v>
      </c>
      <c r="J57" s="41">
        <f t="shared" si="19"/>
        <v>0</v>
      </c>
      <c r="K57" s="41">
        <f t="shared" si="19"/>
        <v>0</v>
      </c>
      <c r="L57" s="42">
        <f>SUM(E57:K57)</f>
        <v>520</v>
      </c>
      <c r="M57" s="15"/>
      <c r="N57" s="10"/>
    </row>
    <row r="58" spans="1:14" ht="15" customHeight="1">
      <c r="A58" s="4"/>
      <c r="B58" s="15"/>
      <c r="C58" s="14"/>
      <c r="D58" s="23"/>
      <c r="E58" s="14"/>
      <c r="F58" s="14"/>
      <c r="G58" s="14"/>
      <c r="H58" s="14"/>
      <c r="I58" s="14"/>
      <c r="J58" s="14"/>
      <c r="K58" s="14"/>
      <c r="L58" s="14"/>
      <c r="M58" s="15"/>
      <c r="N58" s="10"/>
    </row>
    <row r="59" spans="1:14" ht="25" customHeight="1" thickBot="1">
      <c r="A59" s="4"/>
      <c r="B59" s="15"/>
      <c r="C59" s="58" t="s">
        <v>31</v>
      </c>
      <c r="D59" s="21"/>
      <c r="E59" s="56"/>
      <c r="F59" s="57"/>
      <c r="G59" s="57"/>
      <c r="H59" s="57"/>
      <c r="I59" s="57"/>
      <c r="J59" s="57"/>
      <c r="K59" s="57"/>
      <c r="L59" s="57" t="s">
        <v>32</v>
      </c>
      <c r="M59" s="15"/>
      <c r="N59" s="10"/>
    </row>
    <row r="60" spans="1:14" ht="35" customHeight="1" thickTop="1" thickBot="1">
      <c r="A60" s="4"/>
      <c r="B60" s="15"/>
      <c r="C60" s="59">
        <f>L60-G7</f>
        <v>-15</v>
      </c>
      <c r="D60" s="53" t="s">
        <v>33</v>
      </c>
      <c r="E60" s="54">
        <f>SUM(E17,E27,E37,E47,E57)</f>
        <v>0</v>
      </c>
      <c r="F60" s="54">
        <f t="shared" ref="F60:K60" si="20">SUM(F17,F27,F37,F47,F57)</f>
        <v>3220</v>
      </c>
      <c r="G60" s="54">
        <f t="shared" si="20"/>
        <v>3835</v>
      </c>
      <c r="H60" s="54">
        <f t="shared" si="20"/>
        <v>3110</v>
      </c>
      <c r="I60" s="54">
        <f t="shared" si="20"/>
        <v>2145</v>
      </c>
      <c r="J60" s="54">
        <f t="shared" si="20"/>
        <v>2675</v>
      </c>
      <c r="K60" s="54">
        <f t="shared" si="20"/>
        <v>0</v>
      </c>
      <c r="L60" s="55">
        <f>SUM(E60:K60)</f>
        <v>14985</v>
      </c>
      <c r="M60" s="15"/>
      <c r="N60" s="10"/>
    </row>
    <row r="61" spans="1:14" ht="15" customHeight="1">
      <c r="A61" s="4"/>
      <c r="B61" s="15"/>
      <c r="C61" s="1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0"/>
    </row>
    <row r="62" spans="1:14" ht="8" customHeight="1">
      <c r="A62" s="4"/>
      <c r="B62" s="4"/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</row>
    <row r="63" spans="1:14" s="34" customFormat="1" ht="45" customHeight="1">
      <c r="B63" s="65" t="s">
        <v>34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</sheetData>
  <mergeCells count="21">
    <mergeCell ref="B63:M63"/>
    <mergeCell ref="K4:L4"/>
    <mergeCell ref="I4:J4"/>
    <mergeCell ref="K5:L5"/>
    <mergeCell ref="K6:L6"/>
    <mergeCell ref="K7:L7"/>
    <mergeCell ref="G4:H4"/>
    <mergeCell ref="G5:H5"/>
    <mergeCell ref="G6:H6"/>
    <mergeCell ref="G7:H7"/>
    <mergeCell ref="E4:F4"/>
    <mergeCell ref="E5:F5"/>
    <mergeCell ref="E6:F6"/>
    <mergeCell ref="E7:F7"/>
    <mergeCell ref="I5:J7"/>
    <mergeCell ref="B1:L1"/>
    <mergeCell ref="C51:C57"/>
    <mergeCell ref="C11:C17"/>
    <mergeCell ref="C21:C27"/>
    <mergeCell ref="C31:C37"/>
    <mergeCell ref="C41:C47"/>
  </mergeCells>
  <phoneticPr fontId="11" type="noConversion"/>
  <conditionalFormatting sqref="C60">
    <cfRule type="cellIs" dxfId="13" priority="1" operator="lessThan">
      <formula>0</formula>
    </cfRule>
  </conditionalFormatting>
  <conditionalFormatting sqref="E10:L11 E13:L17">
    <cfRule type="cellIs" dxfId="12" priority="9" operator="lessThan">
      <formula>0</formula>
    </cfRule>
  </conditionalFormatting>
  <conditionalFormatting sqref="E20:L21 E23:L27">
    <cfRule type="cellIs" dxfId="11" priority="8" operator="lessThan">
      <formula>0</formula>
    </cfRule>
  </conditionalFormatting>
  <conditionalFormatting sqref="E30:L31 E33:L37">
    <cfRule type="cellIs" dxfId="10" priority="7" operator="lessThan">
      <formula>0</formula>
    </cfRule>
  </conditionalFormatting>
  <conditionalFormatting sqref="E40:L41 E43:L47">
    <cfRule type="cellIs" dxfId="9" priority="6" operator="lessThan">
      <formula>0</formula>
    </cfRule>
  </conditionalFormatting>
  <conditionalFormatting sqref="E50:L51 E53:L57">
    <cfRule type="cellIs" dxfId="8" priority="5" operator="lessThan">
      <formula>0</formula>
    </cfRule>
  </conditionalFormatting>
  <conditionalFormatting sqref="L60">
    <cfRule type="cellIs" dxfId="7" priority="3" operator="lessThan">
      <formula>0</formula>
    </cfRule>
  </conditionalFormatting>
  <hyperlinks>
    <hyperlink ref="B63:M63" r:id="rId1" display="CLIQUER ICI POUR CRÉER DANS SMARTSHEET" xr:uid="{0AB74424-52DD-C542-A35E-8AD5F3C833C4}"/>
  </hyperlinks>
  <pageMargins left="0.3" right="0.3" top="0.3" bottom="0.3" header="0" footer="0"/>
  <pageSetup scale="79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5BE8-FFEE-A042-AF03-E561935A473D}">
  <sheetPr>
    <tabColor theme="3" tint="0.79998168889431442"/>
    <pageSetUpPr fitToPage="1"/>
  </sheetPr>
  <dimension ref="A1:IN62"/>
  <sheetViews>
    <sheetView showGridLines="0" zoomScaleNormal="100" workbookViewId="0">
      <selection activeCell="R55" sqref="R55"/>
    </sheetView>
  </sheetViews>
  <sheetFormatPr baseColWidth="10" defaultColWidth="10.83203125" defaultRowHeight="16"/>
  <cols>
    <col min="1" max="2" width="3.33203125" style="7" customWidth="1"/>
    <col min="3" max="3" width="21.83203125" style="9" customWidth="1"/>
    <col min="4" max="4" width="15.83203125" style="7" customWidth="1"/>
    <col min="5" max="6" width="15.6640625" style="7" customWidth="1"/>
    <col min="7" max="12" width="13.83203125" style="7" customWidth="1"/>
    <col min="13" max="14" width="3.33203125" style="7" customWidth="1"/>
    <col min="15" max="16384" width="10.83203125" style="7"/>
  </cols>
  <sheetData>
    <row r="1" spans="1:248" s="30" customFormat="1" ht="45" customHeight="1">
      <c r="A1" s="29"/>
      <c r="B1" s="60" t="s">
        <v>1</v>
      </c>
      <c r="C1" s="60"/>
      <c r="D1" s="60"/>
      <c r="E1" s="60"/>
      <c r="F1" s="60"/>
      <c r="G1" s="60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</row>
    <row r="2" spans="1:248" s="6" customFormat="1" ht="20" customHeight="1">
      <c r="A2" s="10"/>
      <c r="B2" s="11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</row>
    <row r="3" spans="1:248" s="6" customFormat="1" ht="11" customHeight="1">
      <c r="A3" s="10"/>
      <c r="B3" s="15"/>
      <c r="C3" s="31"/>
      <c r="D3" s="32"/>
      <c r="E3" s="32"/>
      <c r="F3" s="32"/>
      <c r="G3" s="32"/>
      <c r="H3" s="32"/>
      <c r="I3" s="12"/>
      <c r="J3" s="31"/>
      <c r="K3" s="31"/>
      <c r="L3" s="31"/>
      <c r="M3" s="15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pans="1:248" s="6" customFormat="1" ht="35" customHeight="1">
      <c r="A4" s="10"/>
      <c r="B4" s="15"/>
      <c r="C4" s="37" t="s">
        <v>3</v>
      </c>
      <c r="D4" s="20"/>
      <c r="E4" s="71" t="s">
        <v>4</v>
      </c>
      <c r="F4" s="72"/>
      <c r="G4" s="66" t="s">
        <v>5</v>
      </c>
      <c r="H4" s="66"/>
      <c r="I4" s="66" t="s">
        <v>6</v>
      </c>
      <c r="J4" s="66"/>
      <c r="K4" s="66" t="s">
        <v>7</v>
      </c>
      <c r="L4" s="66"/>
      <c r="M4" s="15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</row>
    <row r="5" spans="1:248" s="6" customFormat="1" ht="30" customHeight="1" thickBot="1">
      <c r="A5" s="10"/>
      <c r="B5" s="15"/>
      <c r="C5" s="38" t="s">
        <v>8</v>
      </c>
      <c r="D5" s="20"/>
      <c r="E5" s="73" t="s">
        <v>9</v>
      </c>
      <c r="F5" s="74"/>
      <c r="G5" s="69"/>
      <c r="H5" s="69"/>
      <c r="I5" s="75"/>
      <c r="J5" s="76"/>
      <c r="K5" s="67" t="str">
        <f>IFERROR(G5/I5,"")</f>
        <v/>
      </c>
      <c r="L5" s="67"/>
      <c r="M5" s="1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</row>
    <row r="6" spans="1:248" s="6" customFormat="1" ht="30" customHeight="1">
      <c r="A6" s="10"/>
      <c r="B6" s="15"/>
      <c r="C6" s="37" t="s">
        <v>10</v>
      </c>
      <c r="D6" s="20"/>
      <c r="E6" s="73" t="s">
        <v>11</v>
      </c>
      <c r="F6" s="74"/>
      <c r="G6" s="70"/>
      <c r="H6" s="70"/>
      <c r="I6" s="77"/>
      <c r="J6" s="78"/>
      <c r="K6" s="81" t="str">
        <f>IFERROR(G6/I5,"")</f>
        <v/>
      </c>
      <c r="L6" s="81"/>
      <c r="M6" s="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s="6" customFormat="1" ht="30" customHeight="1" thickBot="1">
      <c r="A7" s="10"/>
      <c r="B7" s="15"/>
      <c r="C7" s="38">
        <v>2027</v>
      </c>
      <c r="D7" s="20"/>
      <c r="E7" s="73" t="s">
        <v>12</v>
      </c>
      <c r="F7" s="74"/>
      <c r="G7" s="70"/>
      <c r="H7" s="70"/>
      <c r="I7" s="79"/>
      <c r="J7" s="80"/>
      <c r="K7" s="81" t="str">
        <f>IFERROR(G7/I5,"")</f>
        <v/>
      </c>
      <c r="L7" s="81"/>
      <c r="M7" s="15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customFormat="1" ht="8" customHeight="1">
      <c r="A8" s="13"/>
      <c r="B8" s="16"/>
      <c r="C8" s="17"/>
      <c r="D8" s="20"/>
      <c r="E8" s="17"/>
      <c r="F8" s="17"/>
      <c r="G8" s="17"/>
      <c r="H8" s="17"/>
      <c r="I8" s="17"/>
      <c r="J8" s="16"/>
      <c r="K8" s="16"/>
      <c r="L8" s="16"/>
      <c r="M8" s="16"/>
      <c r="N8" s="10"/>
    </row>
    <row r="9" spans="1:248" s="3" customFormat="1" ht="24" customHeight="1">
      <c r="A9" s="5"/>
      <c r="B9" s="18"/>
      <c r="C9" s="27" t="s">
        <v>13</v>
      </c>
      <c r="D9" s="20"/>
      <c r="E9" s="25" t="s">
        <v>14</v>
      </c>
      <c r="F9" s="25" t="s">
        <v>15</v>
      </c>
      <c r="G9" s="25" t="s">
        <v>16</v>
      </c>
      <c r="H9" s="25" t="s">
        <v>17</v>
      </c>
      <c r="I9" s="25" t="s">
        <v>18</v>
      </c>
      <c r="J9" s="25" t="s">
        <v>19</v>
      </c>
      <c r="K9" s="25" t="s">
        <v>20</v>
      </c>
      <c r="L9" s="24" t="s">
        <v>21</v>
      </c>
      <c r="M9" s="18"/>
      <c r="N9" s="10"/>
    </row>
    <row r="10" spans="1:248" ht="26">
      <c r="A10" s="4"/>
      <c r="B10" s="15"/>
      <c r="C10" s="52">
        <v>46447</v>
      </c>
      <c r="D10" s="36" t="s">
        <v>9</v>
      </c>
      <c r="E10" s="44"/>
      <c r="F10" s="44"/>
      <c r="G10" s="44"/>
      <c r="H10" s="44"/>
      <c r="I10" s="44"/>
      <c r="J10" s="45"/>
      <c r="K10" s="46"/>
      <c r="L10" s="47">
        <f>SUM(E10:K10)</f>
        <v>0</v>
      </c>
      <c r="M10" s="15"/>
      <c r="N10" s="10"/>
    </row>
    <row r="11" spans="1:248" ht="27" thickBot="1">
      <c r="A11" s="4"/>
      <c r="B11" s="15"/>
      <c r="C11" s="62"/>
      <c r="D11" s="21" t="s">
        <v>22</v>
      </c>
      <c r="E11" s="48" t="str">
        <f>IF(E$10&lt;&gt;"",(E$10-$K$5),"")</f>
        <v/>
      </c>
      <c r="F11" s="48" t="str">
        <f t="shared" ref="F11:K11" si="0">IF(F$10&lt;&gt;"",(F$10-$K$5),"")</f>
        <v/>
      </c>
      <c r="G11" s="48" t="str">
        <f t="shared" si="0"/>
        <v/>
      </c>
      <c r="H11" s="48" t="str">
        <f t="shared" si="0"/>
        <v/>
      </c>
      <c r="I11" s="48" t="str">
        <f t="shared" si="0"/>
        <v/>
      </c>
      <c r="J11" s="48" t="str">
        <f t="shared" si="0"/>
        <v/>
      </c>
      <c r="K11" s="48" t="str">
        <f t="shared" si="0"/>
        <v/>
      </c>
      <c r="L11" s="49">
        <f>SUM(E11:K11)</f>
        <v>0</v>
      </c>
      <c r="M11" s="15"/>
      <c r="N11" s="10"/>
    </row>
    <row r="12" spans="1:248" customFormat="1" ht="8" customHeight="1">
      <c r="A12" s="13"/>
      <c r="B12" s="16"/>
      <c r="C12" s="63"/>
      <c r="D12" s="20"/>
      <c r="E12" s="17"/>
      <c r="F12" s="17"/>
      <c r="G12" s="17"/>
      <c r="H12" s="17"/>
      <c r="I12" s="17"/>
      <c r="J12" s="16"/>
      <c r="K12" s="16"/>
      <c r="L12" s="16"/>
      <c r="M12" s="16"/>
      <c r="N12" s="10"/>
    </row>
    <row r="13" spans="1:248" ht="26">
      <c r="A13" s="4"/>
      <c r="B13" s="15"/>
      <c r="C13" s="63"/>
      <c r="D13" s="35" t="s">
        <v>23</v>
      </c>
      <c r="E13" s="26"/>
      <c r="F13" s="26"/>
      <c r="G13" s="26"/>
      <c r="H13" s="26"/>
      <c r="I13" s="26"/>
      <c r="J13" s="33"/>
      <c r="K13" s="39"/>
      <c r="L13" s="50">
        <f>SUM(E13:K13)</f>
        <v>0</v>
      </c>
      <c r="M13" s="15"/>
      <c r="N13" s="10"/>
    </row>
    <row r="14" spans="1:248" ht="26">
      <c r="A14" s="4"/>
      <c r="B14" s="15"/>
      <c r="C14" s="63"/>
      <c r="D14" s="21" t="s">
        <v>22</v>
      </c>
      <c r="E14" s="43" t="str">
        <f>IF(E$13&lt;&gt;"",(E$13-$K$6),"")</f>
        <v/>
      </c>
      <c r="F14" s="43" t="str">
        <f t="shared" ref="F14:K14" si="1">IF(F$13&lt;&gt;"",(F$13-$K$6),"")</f>
        <v/>
      </c>
      <c r="G14" s="43" t="str">
        <f t="shared" si="1"/>
        <v/>
      </c>
      <c r="H14" s="43" t="str">
        <f t="shared" si="1"/>
        <v/>
      </c>
      <c r="I14" s="43" t="str">
        <f t="shared" si="1"/>
        <v/>
      </c>
      <c r="J14" s="43" t="str">
        <f t="shared" si="1"/>
        <v/>
      </c>
      <c r="K14" s="43" t="str">
        <f t="shared" si="1"/>
        <v/>
      </c>
      <c r="L14" s="51">
        <f>SUM(E14:K14)</f>
        <v>0</v>
      </c>
      <c r="M14" s="15"/>
      <c r="N14" s="10"/>
    </row>
    <row r="15" spans="1:248" ht="25" customHeight="1">
      <c r="A15" s="4"/>
      <c r="B15" s="15"/>
      <c r="C15" s="63"/>
      <c r="D15" s="35" t="s">
        <v>24</v>
      </c>
      <c r="E15" s="26"/>
      <c r="F15" s="26"/>
      <c r="G15" s="26"/>
      <c r="H15" s="26"/>
      <c r="I15" s="26"/>
      <c r="J15" s="33"/>
      <c r="K15" s="39"/>
      <c r="L15" s="50">
        <f>SUM(E15:K15)</f>
        <v>0</v>
      </c>
      <c r="M15" s="15"/>
      <c r="N15" s="10"/>
    </row>
    <row r="16" spans="1:248" ht="27" thickBot="1">
      <c r="A16" s="4"/>
      <c r="B16" s="15"/>
      <c r="C16" s="63"/>
      <c r="D16" s="21" t="s">
        <v>22</v>
      </c>
      <c r="E16" s="40" t="str">
        <f>IF(E$15&lt;&gt;"",(E$15-$K$7),"")</f>
        <v/>
      </c>
      <c r="F16" s="40" t="str">
        <f t="shared" ref="F16:K16" si="2">IF(F$15&lt;&gt;"",(F$15-$K$7),"")</f>
        <v/>
      </c>
      <c r="G16" s="40" t="str">
        <f t="shared" si="2"/>
        <v/>
      </c>
      <c r="H16" s="40" t="str">
        <f t="shared" si="2"/>
        <v/>
      </c>
      <c r="I16" s="40" t="str">
        <f t="shared" si="2"/>
        <v/>
      </c>
      <c r="J16" s="40" t="str">
        <f t="shared" si="2"/>
        <v/>
      </c>
      <c r="K16" s="40" t="str">
        <f t="shared" si="2"/>
        <v/>
      </c>
      <c r="L16" s="51">
        <f>SUM(E16:K16)</f>
        <v>0</v>
      </c>
      <c r="M16" s="15"/>
      <c r="N16" s="10"/>
    </row>
    <row r="17" spans="1:14" ht="30" customHeight="1" thickTop="1" thickBot="1">
      <c r="A17" s="4"/>
      <c r="B17" s="15"/>
      <c r="C17" s="64"/>
      <c r="D17" s="22" t="s">
        <v>25</v>
      </c>
      <c r="E17" s="41">
        <f>E13+E15</f>
        <v>0</v>
      </c>
      <c r="F17" s="41">
        <f t="shared" ref="F17:K17" si="3">F13+F15</f>
        <v>0</v>
      </c>
      <c r="G17" s="41">
        <f t="shared" si="3"/>
        <v>0</v>
      </c>
      <c r="H17" s="41">
        <f t="shared" si="3"/>
        <v>0</v>
      </c>
      <c r="I17" s="41">
        <f t="shared" si="3"/>
        <v>0</v>
      </c>
      <c r="J17" s="41">
        <f t="shared" si="3"/>
        <v>0</v>
      </c>
      <c r="K17" s="41">
        <f t="shared" si="3"/>
        <v>0</v>
      </c>
      <c r="L17" s="42">
        <f>SUM(E17:K17)</f>
        <v>0</v>
      </c>
      <c r="M17" s="15"/>
      <c r="N17" s="10"/>
    </row>
    <row r="18" spans="1:14" ht="15" customHeight="1">
      <c r="A18" s="4"/>
      <c r="B18" s="15"/>
      <c r="C18" s="14"/>
      <c r="D18" s="23"/>
      <c r="E18" s="14"/>
      <c r="F18" s="14"/>
      <c r="G18" s="14"/>
      <c r="H18" s="14"/>
      <c r="I18" s="14"/>
      <c r="J18" s="14"/>
      <c r="K18" s="14"/>
      <c r="L18" s="14"/>
      <c r="M18" s="15"/>
      <c r="N18" s="10"/>
    </row>
    <row r="19" spans="1:14" s="3" customFormat="1" ht="24" customHeight="1">
      <c r="A19" s="5"/>
      <c r="B19" s="18"/>
      <c r="C19" s="27" t="s">
        <v>26</v>
      </c>
      <c r="D19" s="20"/>
      <c r="E19" s="25" t="s">
        <v>14</v>
      </c>
      <c r="F19" s="25" t="s">
        <v>15</v>
      </c>
      <c r="G19" s="25" t="s">
        <v>16</v>
      </c>
      <c r="H19" s="25" t="s">
        <v>17</v>
      </c>
      <c r="I19" s="25" t="s">
        <v>18</v>
      </c>
      <c r="J19" s="25" t="s">
        <v>19</v>
      </c>
      <c r="K19" s="25" t="s">
        <v>20</v>
      </c>
      <c r="L19" s="24" t="s">
        <v>21</v>
      </c>
      <c r="M19" s="18"/>
      <c r="N19" s="10"/>
    </row>
    <row r="20" spans="1:14" ht="26">
      <c r="A20" s="4"/>
      <c r="B20" s="15"/>
      <c r="C20" s="28">
        <f>C10+7</f>
        <v>46454</v>
      </c>
      <c r="D20" s="36" t="s">
        <v>9</v>
      </c>
      <c r="E20" s="44"/>
      <c r="F20" s="44"/>
      <c r="G20" s="44"/>
      <c r="H20" s="44"/>
      <c r="I20" s="44"/>
      <c r="J20" s="45"/>
      <c r="K20" s="46"/>
      <c r="L20" s="47">
        <f>SUM(E20:K20)</f>
        <v>0</v>
      </c>
      <c r="M20" s="15"/>
      <c r="N20" s="10"/>
    </row>
    <row r="21" spans="1:14" ht="27" thickBot="1">
      <c r="A21" s="4"/>
      <c r="B21" s="15"/>
      <c r="C21" s="62"/>
      <c r="D21" s="21" t="s">
        <v>22</v>
      </c>
      <c r="E21" s="48" t="str">
        <f>IF(E$20&lt;&gt;"",(E$20-$K$5),"")</f>
        <v/>
      </c>
      <c r="F21" s="48" t="str">
        <f t="shared" ref="F21:K21" si="4">IF(F$20&lt;&gt;"",(F$20-$K$5),"")</f>
        <v/>
      </c>
      <c r="G21" s="48" t="str">
        <f t="shared" si="4"/>
        <v/>
      </c>
      <c r="H21" s="48" t="str">
        <f t="shared" si="4"/>
        <v/>
      </c>
      <c r="I21" s="48" t="str">
        <f t="shared" si="4"/>
        <v/>
      </c>
      <c r="J21" s="48" t="str">
        <f t="shared" si="4"/>
        <v/>
      </c>
      <c r="K21" s="48" t="str">
        <f t="shared" si="4"/>
        <v/>
      </c>
      <c r="L21" s="49">
        <f>SUM(E21:K21)</f>
        <v>0</v>
      </c>
      <c r="M21" s="15"/>
      <c r="N21" s="10"/>
    </row>
    <row r="22" spans="1:14" customFormat="1" ht="8" customHeight="1">
      <c r="A22" s="13"/>
      <c r="B22" s="16"/>
      <c r="C22" s="63"/>
      <c r="D22" s="20"/>
      <c r="E22" s="17"/>
      <c r="F22" s="17"/>
      <c r="G22" s="17"/>
      <c r="H22" s="17"/>
      <c r="I22" s="17"/>
      <c r="J22" s="16"/>
      <c r="K22" s="16"/>
      <c r="L22" s="16"/>
      <c r="M22" s="16"/>
      <c r="N22" s="10"/>
    </row>
    <row r="23" spans="1:14" ht="26">
      <c r="A23" s="4"/>
      <c r="B23" s="15"/>
      <c r="C23" s="63"/>
      <c r="D23" s="35" t="s">
        <v>23</v>
      </c>
      <c r="E23" s="26"/>
      <c r="F23" s="26"/>
      <c r="G23" s="26"/>
      <c r="H23" s="26"/>
      <c r="I23" s="26"/>
      <c r="J23" s="33"/>
      <c r="K23" s="39"/>
      <c r="L23" s="50">
        <f>SUM(E23:K23)</f>
        <v>0</v>
      </c>
      <c r="M23" s="15"/>
      <c r="N23" s="10"/>
    </row>
    <row r="24" spans="1:14" ht="26">
      <c r="A24" s="4"/>
      <c r="B24" s="15"/>
      <c r="C24" s="63"/>
      <c r="D24" s="21" t="s">
        <v>22</v>
      </c>
      <c r="E24" s="43" t="str">
        <f>IF(E$23&lt;&gt;"",(E$23-$K$6),"")</f>
        <v/>
      </c>
      <c r="F24" s="43" t="str">
        <f t="shared" ref="F24:K24" si="5">IF(F$23&lt;&gt;"",(F$23-$K$6),"")</f>
        <v/>
      </c>
      <c r="G24" s="43" t="str">
        <f t="shared" si="5"/>
        <v/>
      </c>
      <c r="H24" s="43" t="str">
        <f t="shared" si="5"/>
        <v/>
      </c>
      <c r="I24" s="43" t="str">
        <f t="shared" si="5"/>
        <v/>
      </c>
      <c r="J24" s="43" t="str">
        <f t="shared" si="5"/>
        <v/>
      </c>
      <c r="K24" s="43" t="str">
        <f t="shared" si="5"/>
        <v/>
      </c>
      <c r="L24" s="51">
        <f>SUM(E24:K24)</f>
        <v>0</v>
      </c>
      <c r="M24" s="15"/>
      <c r="N24" s="10"/>
    </row>
    <row r="25" spans="1:14" ht="25" customHeight="1">
      <c r="A25" s="4"/>
      <c r="B25" s="15"/>
      <c r="C25" s="63"/>
      <c r="D25" s="35" t="s">
        <v>24</v>
      </c>
      <c r="E25" s="26"/>
      <c r="F25" s="26"/>
      <c r="G25" s="26"/>
      <c r="H25" s="26"/>
      <c r="I25" s="26"/>
      <c r="J25" s="33"/>
      <c r="K25" s="39"/>
      <c r="L25" s="50">
        <f>SUM(E25:K25)</f>
        <v>0</v>
      </c>
      <c r="M25" s="15"/>
      <c r="N25" s="10"/>
    </row>
    <row r="26" spans="1:14" ht="27" thickBot="1">
      <c r="A26" s="4"/>
      <c r="B26" s="15"/>
      <c r="C26" s="63"/>
      <c r="D26" s="21" t="s">
        <v>22</v>
      </c>
      <c r="E26" s="40" t="str">
        <f>IF(E$25&lt;&gt;"",(E$25-$K$7),"")</f>
        <v/>
      </c>
      <c r="F26" s="40" t="str">
        <f t="shared" ref="F26:K26" si="6">IF(F$25&lt;&gt;"",(F$25-$K$7),"")</f>
        <v/>
      </c>
      <c r="G26" s="40" t="str">
        <f t="shared" si="6"/>
        <v/>
      </c>
      <c r="H26" s="40" t="str">
        <f t="shared" si="6"/>
        <v/>
      </c>
      <c r="I26" s="40" t="str">
        <f t="shared" si="6"/>
        <v/>
      </c>
      <c r="J26" s="40" t="str">
        <f t="shared" si="6"/>
        <v/>
      </c>
      <c r="K26" s="40" t="str">
        <f t="shared" si="6"/>
        <v/>
      </c>
      <c r="L26" s="51">
        <f>SUM(E26:K26)</f>
        <v>0</v>
      </c>
      <c r="M26" s="15"/>
      <c r="N26" s="10"/>
    </row>
    <row r="27" spans="1:14" ht="30" customHeight="1" thickTop="1" thickBot="1">
      <c r="A27" s="4"/>
      <c r="B27" s="15"/>
      <c r="C27" s="64"/>
      <c r="D27" s="22" t="s">
        <v>25</v>
      </c>
      <c r="E27" s="41">
        <f>E23+E25</f>
        <v>0</v>
      </c>
      <c r="F27" s="41">
        <f t="shared" ref="F27:K27" si="7">F23+F25</f>
        <v>0</v>
      </c>
      <c r="G27" s="41">
        <f t="shared" si="7"/>
        <v>0</v>
      </c>
      <c r="H27" s="41">
        <f t="shared" si="7"/>
        <v>0</v>
      </c>
      <c r="I27" s="41">
        <f t="shared" si="7"/>
        <v>0</v>
      </c>
      <c r="J27" s="41">
        <f t="shared" si="7"/>
        <v>0</v>
      </c>
      <c r="K27" s="41">
        <f t="shared" si="7"/>
        <v>0</v>
      </c>
      <c r="L27" s="42">
        <f>SUM(E27:K27)</f>
        <v>0</v>
      </c>
      <c r="M27" s="15"/>
      <c r="N27" s="10"/>
    </row>
    <row r="28" spans="1:14" ht="15" customHeight="1">
      <c r="A28" s="4"/>
      <c r="B28" s="15"/>
      <c r="C28" s="14"/>
      <c r="D28" s="23"/>
      <c r="E28" s="14"/>
      <c r="F28" s="14"/>
      <c r="G28" s="14"/>
      <c r="H28" s="14"/>
      <c r="I28" s="14"/>
      <c r="J28" s="14"/>
      <c r="K28" s="14"/>
      <c r="L28" s="14"/>
      <c r="M28" s="15"/>
      <c r="N28" s="10"/>
    </row>
    <row r="29" spans="1:14" s="3" customFormat="1" ht="24" customHeight="1">
      <c r="A29" s="5"/>
      <c r="B29" s="18"/>
      <c r="C29" s="27" t="s">
        <v>28</v>
      </c>
      <c r="D29" s="20"/>
      <c r="E29" s="25" t="s">
        <v>14</v>
      </c>
      <c r="F29" s="25" t="s">
        <v>15</v>
      </c>
      <c r="G29" s="25" t="s">
        <v>16</v>
      </c>
      <c r="H29" s="25" t="s">
        <v>17</v>
      </c>
      <c r="I29" s="25" t="s">
        <v>18</v>
      </c>
      <c r="J29" s="25" t="s">
        <v>19</v>
      </c>
      <c r="K29" s="25" t="s">
        <v>20</v>
      </c>
      <c r="L29" s="24" t="s">
        <v>21</v>
      </c>
      <c r="M29" s="18"/>
      <c r="N29" s="10"/>
    </row>
    <row r="30" spans="1:14" ht="26">
      <c r="A30" s="4"/>
      <c r="B30" s="15"/>
      <c r="C30" s="28">
        <f>C20+7</f>
        <v>46461</v>
      </c>
      <c r="D30" s="36" t="s">
        <v>9</v>
      </c>
      <c r="E30" s="44"/>
      <c r="F30" s="44"/>
      <c r="G30" s="44"/>
      <c r="H30" s="44"/>
      <c r="I30" s="44"/>
      <c r="J30" s="45"/>
      <c r="K30" s="46"/>
      <c r="L30" s="47">
        <f>SUM(E30:K30)</f>
        <v>0</v>
      </c>
      <c r="M30" s="15"/>
      <c r="N30" s="10"/>
    </row>
    <row r="31" spans="1:14" ht="27" thickBot="1">
      <c r="A31" s="4"/>
      <c r="B31" s="15"/>
      <c r="C31" s="62"/>
      <c r="D31" s="21" t="s">
        <v>22</v>
      </c>
      <c r="E31" s="48" t="str">
        <f>IF(E$30&lt;&gt;"",(E$30-$K$5),"")</f>
        <v/>
      </c>
      <c r="F31" s="48" t="str">
        <f t="shared" ref="F31:K31" si="8">IF(F$30&lt;&gt;"",(F$30-$K$5),"")</f>
        <v/>
      </c>
      <c r="G31" s="48" t="str">
        <f t="shared" si="8"/>
        <v/>
      </c>
      <c r="H31" s="48" t="str">
        <f t="shared" si="8"/>
        <v/>
      </c>
      <c r="I31" s="48" t="str">
        <f t="shared" si="8"/>
        <v/>
      </c>
      <c r="J31" s="48" t="str">
        <f t="shared" si="8"/>
        <v/>
      </c>
      <c r="K31" s="48" t="str">
        <f t="shared" si="8"/>
        <v/>
      </c>
      <c r="L31" s="49">
        <f>SUM(E31:K31)</f>
        <v>0</v>
      </c>
      <c r="M31" s="15"/>
      <c r="N31" s="10"/>
    </row>
    <row r="32" spans="1:14" customFormat="1" ht="8" customHeight="1">
      <c r="A32" s="13"/>
      <c r="B32" s="16"/>
      <c r="C32" s="63"/>
      <c r="D32" s="20"/>
      <c r="E32" s="17"/>
      <c r="F32" s="17"/>
      <c r="G32" s="17"/>
      <c r="H32" s="17"/>
      <c r="I32" s="17"/>
      <c r="J32" s="16"/>
      <c r="K32" s="16"/>
      <c r="L32" s="16"/>
      <c r="M32" s="16"/>
      <c r="N32" s="10"/>
    </row>
    <row r="33" spans="1:14" ht="26">
      <c r="A33" s="4"/>
      <c r="B33" s="15"/>
      <c r="C33" s="63"/>
      <c r="D33" s="35" t="s">
        <v>23</v>
      </c>
      <c r="E33" s="26"/>
      <c r="F33" s="26"/>
      <c r="G33" s="26"/>
      <c r="H33" s="26"/>
      <c r="I33" s="26"/>
      <c r="J33" s="33"/>
      <c r="K33" s="39"/>
      <c r="L33" s="50">
        <f>SUM(E33:K33)</f>
        <v>0</v>
      </c>
      <c r="M33" s="15"/>
      <c r="N33" s="10"/>
    </row>
    <row r="34" spans="1:14" ht="26">
      <c r="A34" s="4"/>
      <c r="B34" s="15"/>
      <c r="C34" s="63"/>
      <c r="D34" s="21" t="s">
        <v>22</v>
      </c>
      <c r="E34" s="43" t="str">
        <f>IF(E$33&lt;&gt;"",(E$33-$K$6),"")</f>
        <v/>
      </c>
      <c r="F34" s="43" t="str">
        <f t="shared" ref="F34:K34" si="9">IF(F$33&lt;&gt;"",(F$33-$K$6),"")</f>
        <v/>
      </c>
      <c r="G34" s="43" t="str">
        <f t="shared" si="9"/>
        <v/>
      </c>
      <c r="H34" s="43" t="str">
        <f t="shared" si="9"/>
        <v/>
      </c>
      <c r="I34" s="43" t="str">
        <f t="shared" si="9"/>
        <v/>
      </c>
      <c r="J34" s="43" t="str">
        <f t="shared" si="9"/>
        <v/>
      </c>
      <c r="K34" s="43" t="str">
        <f t="shared" si="9"/>
        <v/>
      </c>
      <c r="L34" s="51">
        <f>SUM(E34:K34)</f>
        <v>0</v>
      </c>
      <c r="M34" s="15"/>
      <c r="N34" s="10"/>
    </row>
    <row r="35" spans="1:14" ht="25" customHeight="1">
      <c r="A35" s="4"/>
      <c r="B35" s="15"/>
      <c r="C35" s="63"/>
      <c r="D35" s="35" t="s">
        <v>24</v>
      </c>
      <c r="E35" s="26"/>
      <c r="F35" s="26"/>
      <c r="G35" s="26"/>
      <c r="H35" s="26"/>
      <c r="I35" s="26"/>
      <c r="J35" s="33"/>
      <c r="K35" s="39"/>
      <c r="L35" s="50">
        <f>SUM(E35:K35)</f>
        <v>0</v>
      </c>
      <c r="M35" s="15"/>
      <c r="N35" s="10"/>
    </row>
    <row r="36" spans="1:14" ht="27" thickBot="1">
      <c r="A36" s="4"/>
      <c r="B36" s="15"/>
      <c r="C36" s="63"/>
      <c r="D36" s="21" t="s">
        <v>22</v>
      </c>
      <c r="E36" s="40" t="str">
        <f>IF(E$35&lt;&gt;"",(E$35-$K$7),"")</f>
        <v/>
      </c>
      <c r="F36" s="40" t="str">
        <f t="shared" ref="F36:K36" si="10">IF(F$35&lt;&gt;"",(F$35-$K$7),"")</f>
        <v/>
      </c>
      <c r="G36" s="40" t="str">
        <f t="shared" si="10"/>
        <v/>
      </c>
      <c r="H36" s="40" t="str">
        <f t="shared" si="10"/>
        <v/>
      </c>
      <c r="I36" s="40" t="str">
        <f t="shared" si="10"/>
        <v/>
      </c>
      <c r="J36" s="40" t="str">
        <f t="shared" si="10"/>
        <v/>
      </c>
      <c r="K36" s="40" t="str">
        <f t="shared" si="10"/>
        <v/>
      </c>
      <c r="L36" s="51">
        <f>SUM(E36:K36)</f>
        <v>0</v>
      </c>
      <c r="M36" s="15"/>
      <c r="N36" s="10"/>
    </row>
    <row r="37" spans="1:14" ht="30" customHeight="1" thickTop="1" thickBot="1">
      <c r="A37" s="4"/>
      <c r="B37" s="15"/>
      <c r="C37" s="64"/>
      <c r="D37" s="22" t="s">
        <v>25</v>
      </c>
      <c r="E37" s="41">
        <f>E33+E35</f>
        <v>0</v>
      </c>
      <c r="F37" s="41">
        <f t="shared" ref="F37:K37" si="11">F33+F35</f>
        <v>0</v>
      </c>
      <c r="G37" s="41">
        <f t="shared" si="11"/>
        <v>0</v>
      </c>
      <c r="H37" s="41">
        <f t="shared" si="11"/>
        <v>0</v>
      </c>
      <c r="I37" s="41">
        <f t="shared" si="11"/>
        <v>0</v>
      </c>
      <c r="J37" s="41">
        <f t="shared" si="11"/>
        <v>0</v>
      </c>
      <c r="K37" s="41">
        <f t="shared" si="11"/>
        <v>0</v>
      </c>
      <c r="L37" s="42">
        <f>SUM(E37:K37)</f>
        <v>0</v>
      </c>
      <c r="M37" s="15"/>
      <c r="N37" s="10"/>
    </row>
    <row r="38" spans="1:14" ht="15" customHeight="1">
      <c r="A38" s="4"/>
      <c r="B38" s="15"/>
      <c r="C38" s="14"/>
      <c r="D38" s="23"/>
      <c r="E38" s="14"/>
      <c r="F38" s="14"/>
      <c r="G38" s="14"/>
      <c r="H38" s="14"/>
      <c r="I38" s="14"/>
      <c r="J38" s="14"/>
      <c r="K38" s="14"/>
      <c r="L38" s="14"/>
      <c r="M38" s="15"/>
      <c r="N38" s="10"/>
    </row>
    <row r="39" spans="1:14" s="3" customFormat="1" ht="24" customHeight="1">
      <c r="A39" s="5"/>
      <c r="B39" s="18"/>
      <c r="C39" s="27" t="s">
        <v>29</v>
      </c>
      <c r="D39" s="20"/>
      <c r="E39" s="25" t="s">
        <v>14</v>
      </c>
      <c r="F39" s="25" t="s">
        <v>15</v>
      </c>
      <c r="G39" s="25" t="s">
        <v>16</v>
      </c>
      <c r="H39" s="25" t="s">
        <v>17</v>
      </c>
      <c r="I39" s="25" t="s">
        <v>18</v>
      </c>
      <c r="J39" s="25" t="s">
        <v>19</v>
      </c>
      <c r="K39" s="25" t="s">
        <v>20</v>
      </c>
      <c r="L39" s="24" t="s">
        <v>21</v>
      </c>
      <c r="M39" s="18"/>
      <c r="N39" s="10"/>
    </row>
    <row r="40" spans="1:14" ht="26">
      <c r="A40" s="4"/>
      <c r="B40" s="15"/>
      <c r="C40" s="28">
        <f>C30+7</f>
        <v>46468</v>
      </c>
      <c r="D40" s="36" t="s">
        <v>9</v>
      </c>
      <c r="E40" s="44"/>
      <c r="F40" s="44"/>
      <c r="G40" s="44"/>
      <c r="H40" s="44"/>
      <c r="I40" s="44"/>
      <c r="J40" s="45"/>
      <c r="K40" s="46"/>
      <c r="L40" s="47">
        <f>SUM(E40:K40)</f>
        <v>0</v>
      </c>
      <c r="M40" s="15"/>
      <c r="N40" s="10"/>
    </row>
    <row r="41" spans="1:14" ht="27" thickBot="1">
      <c r="A41" s="4"/>
      <c r="B41" s="15"/>
      <c r="C41" s="62"/>
      <c r="D41" s="21" t="s">
        <v>22</v>
      </c>
      <c r="E41" s="48" t="str">
        <f>IF(E$40&lt;&gt;"",(E$40-$K$5),"")</f>
        <v/>
      </c>
      <c r="F41" s="48" t="str">
        <f t="shared" ref="F41:K41" si="12">IF(F$40&lt;&gt;"",(F$40-$K$5),"")</f>
        <v/>
      </c>
      <c r="G41" s="48" t="str">
        <f t="shared" si="12"/>
        <v/>
      </c>
      <c r="H41" s="48" t="str">
        <f t="shared" si="12"/>
        <v/>
      </c>
      <c r="I41" s="48" t="str">
        <f t="shared" si="12"/>
        <v/>
      </c>
      <c r="J41" s="48" t="str">
        <f t="shared" si="12"/>
        <v/>
      </c>
      <c r="K41" s="48" t="str">
        <f t="shared" si="12"/>
        <v/>
      </c>
      <c r="L41" s="49">
        <f>SUM(E41:K41)</f>
        <v>0</v>
      </c>
      <c r="M41" s="15"/>
      <c r="N41" s="10"/>
    </row>
    <row r="42" spans="1:14" customFormat="1" ht="8" customHeight="1">
      <c r="A42" s="13"/>
      <c r="B42" s="16"/>
      <c r="C42" s="63"/>
      <c r="D42" s="20"/>
      <c r="E42" s="17"/>
      <c r="F42" s="17"/>
      <c r="G42" s="17"/>
      <c r="H42" s="17"/>
      <c r="I42" s="17"/>
      <c r="J42" s="16"/>
      <c r="K42" s="16"/>
      <c r="L42" s="16"/>
      <c r="M42" s="16"/>
      <c r="N42" s="10"/>
    </row>
    <row r="43" spans="1:14" ht="26">
      <c r="A43" s="4"/>
      <c r="B43" s="15"/>
      <c r="C43" s="63"/>
      <c r="D43" s="35" t="s">
        <v>23</v>
      </c>
      <c r="E43" s="26"/>
      <c r="F43" s="26"/>
      <c r="G43" s="26"/>
      <c r="H43" s="26"/>
      <c r="I43" s="26"/>
      <c r="J43" s="33"/>
      <c r="K43" s="39"/>
      <c r="L43" s="50">
        <f>SUM(E43:K43)</f>
        <v>0</v>
      </c>
      <c r="M43" s="15"/>
      <c r="N43" s="10"/>
    </row>
    <row r="44" spans="1:14" ht="26">
      <c r="A44" s="4"/>
      <c r="B44" s="15"/>
      <c r="C44" s="63"/>
      <c r="D44" s="21" t="s">
        <v>22</v>
      </c>
      <c r="E44" s="43" t="str">
        <f>IF(E$43&lt;&gt;"",(E$43-$K$6),"")</f>
        <v/>
      </c>
      <c r="F44" s="43" t="str">
        <f t="shared" ref="F44:K44" si="13">IF(F$43&lt;&gt;"",(F$43-$K$6),"")</f>
        <v/>
      </c>
      <c r="G44" s="43" t="str">
        <f t="shared" si="13"/>
        <v/>
      </c>
      <c r="H44" s="43" t="str">
        <f t="shared" si="13"/>
        <v/>
      </c>
      <c r="I44" s="43" t="str">
        <f t="shared" si="13"/>
        <v/>
      </c>
      <c r="J44" s="43" t="str">
        <f t="shared" si="13"/>
        <v/>
      </c>
      <c r="K44" s="43" t="str">
        <f t="shared" si="13"/>
        <v/>
      </c>
      <c r="L44" s="51">
        <f>SUM(E44:K44)</f>
        <v>0</v>
      </c>
      <c r="M44" s="15"/>
      <c r="N44" s="10"/>
    </row>
    <row r="45" spans="1:14" ht="25" customHeight="1">
      <c r="A45" s="4"/>
      <c r="B45" s="15"/>
      <c r="C45" s="63"/>
      <c r="D45" s="35" t="s">
        <v>24</v>
      </c>
      <c r="E45" s="26"/>
      <c r="F45" s="26"/>
      <c r="G45" s="26"/>
      <c r="H45" s="26"/>
      <c r="I45" s="26"/>
      <c r="J45" s="33"/>
      <c r="K45" s="39"/>
      <c r="L45" s="50">
        <f>SUM(E45:K45)</f>
        <v>0</v>
      </c>
      <c r="M45" s="15"/>
      <c r="N45" s="10"/>
    </row>
    <row r="46" spans="1:14" ht="27" thickBot="1">
      <c r="A46" s="4"/>
      <c r="B46" s="15"/>
      <c r="C46" s="63"/>
      <c r="D46" s="21" t="s">
        <v>22</v>
      </c>
      <c r="E46" s="40" t="str">
        <f>IF(E$45&lt;&gt;"",(E$45-$K$7),"")</f>
        <v/>
      </c>
      <c r="F46" s="40" t="str">
        <f t="shared" ref="F46:K46" si="14">IF(F$45&lt;&gt;"",(F$45-$K$7),"")</f>
        <v/>
      </c>
      <c r="G46" s="40" t="str">
        <f t="shared" si="14"/>
        <v/>
      </c>
      <c r="H46" s="40" t="str">
        <f t="shared" si="14"/>
        <v/>
      </c>
      <c r="I46" s="40" t="str">
        <f t="shared" si="14"/>
        <v/>
      </c>
      <c r="J46" s="40" t="str">
        <f t="shared" si="14"/>
        <v/>
      </c>
      <c r="K46" s="40" t="str">
        <f t="shared" si="14"/>
        <v/>
      </c>
      <c r="L46" s="51">
        <f>SUM(E46:K46)</f>
        <v>0</v>
      </c>
      <c r="M46" s="15"/>
      <c r="N46" s="10"/>
    </row>
    <row r="47" spans="1:14" ht="30" customHeight="1" thickTop="1" thickBot="1">
      <c r="A47" s="4"/>
      <c r="B47" s="15"/>
      <c r="C47" s="64"/>
      <c r="D47" s="22" t="s">
        <v>25</v>
      </c>
      <c r="E47" s="41">
        <f>E43+E45</f>
        <v>0</v>
      </c>
      <c r="F47" s="41">
        <f t="shared" ref="F47:K47" si="15">F43+F45</f>
        <v>0</v>
      </c>
      <c r="G47" s="41">
        <f t="shared" si="15"/>
        <v>0</v>
      </c>
      <c r="H47" s="41">
        <f t="shared" si="15"/>
        <v>0</v>
      </c>
      <c r="I47" s="41">
        <f t="shared" si="15"/>
        <v>0</v>
      </c>
      <c r="J47" s="41">
        <f t="shared" si="15"/>
        <v>0</v>
      </c>
      <c r="K47" s="41">
        <f t="shared" si="15"/>
        <v>0</v>
      </c>
      <c r="L47" s="42">
        <f>SUM(E47:K47)</f>
        <v>0</v>
      </c>
      <c r="M47" s="15"/>
      <c r="N47" s="10"/>
    </row>
    <row r="48" spans="1:14" ht="15" customHeight="1">
      <c r="A48" s="4"/>
      <c r="B48" s="15"/>
      <c r="C48" s="14"/>
      <c r="D48" s="23"/>
      <c r="E48" s="14"/>
      <c r="F48" s="14"/>
      <c r="G48" s="14"/>
      <c r="H48" s="14"/>
      <c r="I48" s="14"/>
      <c r="J48" s="14"/>
      <c r="K48" s="14"/>
      <c r="L48" s="14"/>
      <c r="M48" s="15"/>
      <c r="N48" s="10"/>
    </row>
    <row r="49" spans="1:14" s="3" customFormat="1" ht="24" customHeight="1">
      <c r="A49" s="5"/>
      <c r="B49" s="18"/>
      <c r="C49" s="27" t="s">
        <v>30</v>
      </c>
      <c r="D49" s="20"/>
      <c r="E49" s="25" t="s">
        <v>14</v>
      </c>
      <c r="F49" s="25" t="s">
        <v>15</v>
      </c>
      <c r="G49" s="25" t="s">
        <v>16</v>
      </c>
      <c r="H49" s="25" t="s">
        <v>17</v>
      </c>
      <c r="I49" s="25" t="s">
        <v>18</v>
      </c>
      <c r="J49" s="25" t="s">
        <v>19</v>
      </c>
      <c r="K49" s="25" t="s">
        <v>20</v>
      </c>
      <c r="L49" s="24" t="s">
        <v>21</v>
      </c>
      <c r="M49" s="18"/>
      <c r="N49" s="10"/>
    </row>
    <row r="50" spans="1:14" ht="26">
      <c r="A50" s="4"/>
      <c r="B50" s="15"/>
      <c r="C50" s="28">
        <f>C40+7</f>
        <v>46475</v>
      </c>
      <c r="D50" s="36" t="s">
        <v>9</v>
      </c>
      <c r="E50" s="44"/>
      <c r="F50" s="44"/>
      <c r="G50" s="44"/>
      <c r="H50" s="44"/>
      <c r="I50" s="44"/>
      <c r="J50" s="45"/>
      <c r="K50" s="46"/>
      <c r="L50" s="47">
        <f>SUM(E50:K50)</f>
        <v>0</v>
      </c>
      <c r="M50" s="15"/>
      <c r="N50" s="10"/>
    </row>
    <row r="51" spans="1:14" ht="27" thickBot="1">
      <c r="A51" s="4"/>
      <c r="B51" s="15"/>
      <c r="C51" s="62"/>
      <c r="D51" s="21" t="s">
        <v>22</v>
      </c>
      <c r="E51" s="48" t="str">
        <f>IF(E$50&lt;&gt;"",(E$50-$K$5),"")</f>
        <v/>
      </c>
      <c r="F51" s="48" t="str">
        <f t="shared" ref="F51:K51" si="16">IF(F$50&lt;&gt;"",(F$50-$K$5),"")</f>
        <v/>
      </c>
      <c r="G51" s="48" t="str">
        <f t="shared" si="16"/>
        <v/>
      </c>
      <c r="H51" s="48" t="str">
        <f t="shared" si="16"/>
        <v/>
      </c>
      <c r="I51" s="48" t="str">
        <f t="shared" si="16"/>
        <v/>
      </c>
      <c r="J51" s="48" t="str">
        <f t="shared" si="16"/>
        <v/>
      </c>
      <c r="K51" s="48" t="str">
        <f t="shared" si="16"/>
        <v/>
      </c>
      <c r="L51" s="49">
        <f>SUM(E51:K51)</f>
        <v>0</v>
      </c>
      <c r="M51" s="15"/>
      <c r="N51" s="10"/>
    </row>
    <row r="52" spans="1:14" customFormat="1" ht="8" customHeight="1">
      <c r="A52" s="13"/>
      <c r="B52" s="16"/>
      <c r="C52" s="63"/>
      <c r="D52" s="20"/>
      <c r="E52" s="17"/>
      <c r="F52" s="17"/>
      <c r="G52" s="17"/>
      <c r="H52" s="17"/>
      <c r="I52" s="17"/>
      <c r="J52" s="16"/>
      <c r="K52" s="16"/>
      <c r="L52" s="16"/>
      <c r="M52" s="16"/>
      <c r="N52" s="10"/>
    </row>
    <row r="53" spans="1:14" ht="26">
      <c r="A53" s="4"/>
      <c r="B53" s="15"/>
      <c r="C53" s="63"/>
      <c r="D53" s="35" t="s">
        <v>23</v>
      </c>
      <c r="E53" s="26"/>
      <c r="F53" s="26"/>
      <c r="G53" s="26"/>
      <c r="H53" s="26"/>
      <c r="I53" s="26"/>
      <c r="J53" s="33"/>
      <c r="K53" s="39"/>
      <c r="L53" s="50">
        <f>SUM(E53:K53)</f>
        <v>0</v>
      </c>
      <c r="M53" s="15"/>
      <c r="N53" s="10"/>
    </row>
    <row r="54" spans="1:14" ht="26">
      <c r="A54" s="4"/>
      <c r="B54" s="15"/>
      <c r="C54" s="63"/>
      <c r="D54" s="21" t="s">
        <v>22</v>
      </c>
      <c r="E54" s="43" t="str">
        <f>IF(E$53&lt;&gt;"",(E$53-$K$6),"")</f>
        <v/>
      </c>
      <c r="F54" s="43" t="str">
        <f t="shared" ref="F54:K54" si="17">IF(F$53&lt;&gt;"",(F$53-$K$6),"")</f>
        <v/>
      </c>
      <c r="G54" s="43" t="str">
        <f t="shared" si="17"/>
        <v/>
      </c>
      <c r="H54" s="43" t="str">
        <f t="shared" si="17"/>
        <v/>
      </c>
      <c r="I54" s="43" t="str">
        <f t="shared" si="17"/>
        <v/>
      </c>
      <c r="J54" s="43" t="str">
        <f t="shared" si="17"/>
        <v/>
      </c>
      <c r="K54" s="43" t="str">
        <f t="shared" si="17"/>
        <v/>
      </c>
      <c r="L54" s="51">
        <f>SUM(E54:K54)</f>
        <v>0</v>
      </c>
      <c r="M54" s="15"/>
      <c r="N54" s="10"/>
    </row>
    <row r="55" spans="1:14" ht="25" customHeight="1">
      <c r="A55" s="4"/>
      <c r="B55" s="15"/>
      <c r="C55" s="63"/>
      <c r="D55" s="35" t="s">
        <v>24</v>
      </c>
      <c r="E55" s="26"/>
      <c r="F55" s="26"/>
      <c r="G55" s="26"/>
      <c r="H55" s="26"/>
      <c r="I55" s="26"/>
      <c r="J55" s="33"/>
      <c r="K55" s="39"/>
      <c r="L55" s="50">
        <f>SUM(E55:K55)</f>
        <v>0</v>
      </c>
      <c r="M55" s="15"/>
      <c r="N55" s="10"/>
    </row>
    <row r="56" spans="1:14" ht="27" thickBot="1">
      <c r="A56" s="4"/>
      <c r="B56" s="15"/>
      <c r="C56" s="63"/>
      <c r="D56" s="21" t="s">
        <v>22</v>
      </c>
      <c r="E56" s="40" t="str">
        <f>IF(E$55&lt;&gt;"",(E$55-$K$7),"")</f>
        <v/>
      </c>
      <c r="F56" s="40" t="str">
        <f t="shared" ref="F56:K56" si="18">IF(F$55&lt;&gt;"",(F$55-$K$7),"")</f>
        <v/>
      </c>
      <c r="G56" s="40" t="str">
        <f t="shared" si="18"/>
        <v/>
      </c>
      <c r="H56" s="40" t="str">
        <f t="shared" si="18"/>
        <v/>
      </c>
      <c r="I56" s="40" t="str">
        <f t="shared" si="18"/>
        <v/>
      </c>
      <c r="J56" s="40" t="str">
        <f t="shared" si="18"/>
        <v/>
      </c>
      <c r="K56" s="40" t="str">
        <f t="shared" si="18"/>
        <v/>
      </c>
      <c r="L56" s="51">
        <f>SUM(E56:K56)</f>
        <v>0</v>
      </c>
      <c r="M56" s="15"/>
      <c r="N56" s="10"/>
    </row>
    <row r="57" spans="1:14" ht="30" customHeight="1" thickTop="1" thickBot="1">
      <c r="A57" s="4"/>
      <c r="B57" s="15"/>
      <c r="C57" s="64"/>
      <c r="D57" s="22" t="s">
        <v>25</v>
      </c>
      <c r="E57" s="41">
        <f>E53+E55</f>
        <v>0</v>
      </c>
      <c r="F57" s="41">
        <f t="shared" ref="F57:K57" si="19">F53+F55</f>
        <v>0</v>
      </c>
      <c r="G57" s="41">
        <f t="shared" si="19"/>
        <v>0</v>
      </c>
      <c r="H57" s="41">
        <f t="shared" si="19"/>
        <v>0</v>
      </c>
      <c r="I57" s="41">
        <f t="shared" si="19"/>
        <v>0</v>
      </c>
      <c r="J57" s="41">
        <f t="shared" si="19"/>
        <v>0</v>
      </c>
      <c r="K57" s="41">
        <f t="shared" si="19"/>
        <v>0</v>
      </c>
      <c r="L57" s="42">
        <f>SUM(E57:K57)</f>
        <v>0</v>
      </c>
      <c r="M57" s="15"/>
      <c r="N57" s="10"/>
    </row>
    <row r="58" spans="1:14" ht="15" customHeight="1">
      <c r="A58" s="4"/>
      <c r="B58" s="15"/>
      <c r="C58" s="14"/>
      <c r="D58" s="23"/>
      <c r="E58" s="14"/>
      <c r="F58" s="14"/>
      <c r="G58" s="14"/>
      <c r="H58" s="14"/>
      <c r="I58" s="14"/>
      <c r="J58" s="14"/>
      <c r="K58" s="14"/>
      <c r="L58" s="14"/>
      <c r="M58" s="15"/>
      <c r="N58" s="10"/>
    </row>
    <row r="59" spans="1:14" ht="25" customHeight="1" thickBot="1">
      <c r="A59" s="4"/>
      <c r="B59" s="15"/>
      <c r="C59" s="58" t="s">
        <v>31</v>
      </c>
      <c r="D59" s="21"/>
      <c r="E59" s="56"/>
      <c r="F59" s="57"/>
      <c r="G59" s="57"/>
      <c r="H59" s="57"/>
      <c r="I59" s="57"/>
      <c r="J59" s="57"/>
      <c r="K59" s="57"/>
      <c r="L59" s="57" t="s">
        <v>32</v>
      </c>
      <c r="M59" s="15"/>
      <c r="N59" s="10"/>
    </row>
    <row r="60" spans="1:14" ht="35" customHeight="1" thickTop="1" thickBot="1">
      <c r="A60" s="4"/>
      <c r="B60" s="15"/>
      <c r="C60" s="59">
        <f>L60-G7</f>
        <v>0</v>
      </c>
      <c r="D60" s="53" t="s">
        <v>33</v>
      </c>
      <c r="E60" s="54">
        <f>SUM(E17,E27,E37,E47,E57)</f>
        <v>0</v>
      </c>
      <c r="F60" s="54">
        <f t="shared" ref="F60:K60" si="20">SUM(F17,F27,F37,F47,F57)</f>
        <v>0</v>
      </c>
      <c r="G60" s="54">
        <f t="shared" si="20"/>
        <v>0</v>
      </c>
      <c r="H60" s="54">
        <f t="shared" si="20"/>
        <v>0</v>
      </c>
      <c r="I60" s="54">
        <f t="shared" si="20"/>
        <v>0</v>
      </c>
      <c r="J60" s="54">
        <f t="shared" si="20"/>
        <v>0</v>
      </c>
      <c r="K60" s="54">
        <f t="shared" si="20"/>
        <v>0</v>
      </c>
      <c r="L60" s="55">
        <f>SUM(E60:K60)</f>
        <v>0</v>
      </c>
      <c r="M60" s="15"/>
      <c r="N60" s="10"/>
    </row>
    <row r="61" spans="1:14" ht="15" customHeight="1">
      <c r="A61" s="4"/>
      <c r="B61" s="15"/>
      <c r="C61" s="19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0"/>
    </row>
    <row r="62" spans="1:14" ht="8" customHeight="1">
      <c r="A62" s="4"/>
      <c r="B62" s="4"/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</row>
  </sheetData>
  <mergeCells count="19">
    <mergeCell ref="E4:F4"/>
    <mergeCell ref="G4:H4"/>
    <mergeCell ref="I4:J4"/>
    <mergeCell ref="K4:L4"/>
    <mergeCell ref="E5:F5"/>
    <mergeCell ref="G5:H5"/>
    <mergeCell ref="I5:J7"/>
    <mergeCell ref="K5:L5"/>
    <mergeCell ref="E6:F6"/>
    <mergeCell ref="K6:L6"/>
    <mergeCell ref="E7:F7"/>
    <mergeCell ref="G7:H7"/>
    <mergeCell ref="K7:L7"/>
    <mergeCell ref="G6:H6"/>
    <mergeCell ref="C11:C17"/>
    <mergeCell ref="C21:C27"/>
    <mergeCell ref="C31:C37"/>
    <mergeCell ref="C41:C47"/>
    <mergeCell ref="C51:C57"/>
  </mergeCells>
  <conditionalFormatting sqref="C60">
    <cfRule type="cellIs" dxfId="6" priority="1" operator="lessThan">
      <formula>0</formula>
    </cfRule>
  </conditionalFormatting>
  <conditionalFormatting sqref="E10:L11 E13:L17">
    <cfRule type="cellIs" dxfId="5" priority="7" operator="lessThan">
      <formula>0</formula>
    </cfRule>
  </conditionalFormatting>
  <conditionalFormatting sqref="E20:L21 E23:L27">
    <cfRule type="cellIs" dxfId="4" priority="6" operator="lessThan">
      <formula>0</formula>
    </cfRule>
  </conditionalFormatting>
  <conditionalFormatting sqref="E30:L31 E33:L37">
    <cfRule type="cellIs" dxfId="3" priority="5" operator="lessThan">
      <formula>0</formula>
    </cfRule>
  </conditionalFormatting>
  <conditionalFormatting sqref="E40:L41 E43:L47">
    <cfRule type="cellIs" dxfId="2" priority="4" operator="lessThan">
      <formula>0</formula>
    </cfRule>
  </conditionalFormatting>
  <conditionalFormatting sqref="E50:L51 E53:L57">
    <cfRule type="cellIs" dxfId="1" priority="3" operator="lessThan">
      <formula>0</formula>
    </cfRule>
  </conditionalFormatting>
  <conditionalFormatting sqref="L60">
    <cfRule type="cellIs" dxfId="0" priority="2" operator="lessThan">
      <formula>0</formula>
    </cfRule>
  </conditionalFormatting>
  <pageMargins left="0.3" right="0.3" top="0.3" bottom="0.3" header="0" footer="0"/>
  <pageSetup scale="80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" customHeight="1">
      <c r="B2" s="2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 - Rapport quotidien des vent</vt:lpstr>
      <vt:lpstr>VIDE Rapport quotidien des vent</vt:lpstr>
      <vt:lpstr>- Exclusion de responsabilité -</vt:lpstr>
      <vt:lpstr>'EX - Rapport quotidien des vent'!Print_Area</vt:lpstr>
      <vt:lpstr>'VIDE Rapport quotidien des vent'!Print_Area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Bess</dc:creator>
  <cp:keywords/>
  <dc:description/>
  <cp:lastModifiedBy>Brittany Johnston</cp:lastModifiedBy>
  <cp:lastPrinted>2022-05-22T23:33:17Z</cp:lastPrinted>
  <dcterms:created xsi:type="dcterms:W3CDTF">2016-04-14T06:00:05Z</dcterms:created>
  <dcterms:modified xsi:type="dcterms:W3CDTF">2023-10-26T17:58:31Z</dcterms:modified>
  <cp:category/>
</cp:coreProperties>
</file>