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2FA25C2A-81B8-814B-8BAE-FF2AA916E611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EXEMPLE — Matrice de formation" sheetId="1" r:id="rId1"/>
    <sheet name="VIERGE – Matrice de formation" sheetId="17" r:id="rId2"/>
    <sheet name="Clés déroulantes — ne pas suppr" sheetId="9" r:id="rId3"/>
    <sheet name="– Exclusion de responsabilité 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27" i="17" l="1"/>
  <c r="N29" i="17"/>
  <c r="M27" i="17"/>
  <c r="M29" i="17"/>
  <c r="L27" i="17"/>
  <c r="L29" i="17"/>
  <c r="K27" i="17"/>
  <c r="K29" i="17"/>
  <c r="J27" i="17"/>
  <c r="J29" i="17"/>
  <c r="I27" i="17"/>
  <c r="I29" i="17"/>
  <c r="H27" i="17"/>
  <c r="H29" i="17"/>
  <c r="G27" i="17"/>
  <c r="G29" i="17"/>
  <c r="F27" i="17"/>
  <c r="F29" i="17"/>
  <c r="E27" i="17"/>
  <c r="E29" i="17"/>
  <c r="D27" i="17"/>
  <c r="D29" i="17"/>
  <c r="C27" i="17"/>
  <c r="C29" i="17"/>
  <c r="O4" i="17"/>
  <c r="O5" i="17"/>
  <c r="O6" i="17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7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K20" i="1"/>
  <c r="K22" i="1"/>
  <c r="J20" i="1"/>
  <c r="J22" i="1"/>
  <c r="I20" i="1"/>
  <c r="I22" i="1"/>
  <c r="H20" i="1"/>
  <c r="H22" i="1"/>
  <c r="G20" i="1"/>
  <c r="G22" i="1"/>
  <c r="F20" i="1"/>
  <c r="F22" i="1"/>
  <c r="E20" i="1"/>
  <c r="E22" i="1"/>
  <c r="D20" i="1"/>
  <c r="D22" i="1"/>
  <c r="C20" i="1"/>
  <c r="C22" i="1"/>
  <c r="L4" i="1"/>
  <c r="L5" i="1"/>
  <c r="L6" i="1"/>
  <c r="L7" i="1"/>
  <c r="L8" i="1"/>
  <c r="L9" i="1"/>
  <c r="L10" i="1"/>
  <c r="L11" i="1"/>
  <c r="L12" i="1"/>
  <c r="L13" i="1"/>
  <c r="L14" i="1"/>
  <c r="L20" i="1"/>
  <c r="K19" i="1"/>
  <c r="J19" i="1"/>
  <c r="I19" i="1"/>
  <c r="H19" i="1"/>
  <c r="G19" i="1"/>
  <c r="F19" i="1"/>
  <c r="E19" i="1"/>
  <c r="D19" i="1"/>
  <c r="C19" i="1"/>
  <c r="K18" i="1"/>
  <c r="J18" i="1"/>
  <c r="I18" i="1"/>
  <c r="H18" i="1"/>
  <c r="G18" i="1"/>
  <c r="F18" i="1"/>
  <c r="E18" i="1"/>
  <c r="D18" i="1"/>
  <c r="C18" i="1"/>
</calcChain>
</file>

<file path=xl/sharedStrings.xml><?xml version="1.0" encoding="utf-8"?>
<sst xmlns="http://schemas.openxmlformats.org/spreadsheetml/2006/main" count="66" uniqueCount="43">
  <si>
    <t>TOTAL</t>
  </si>
  <si>
    <t>Krista Ahmed</t>
  </si>
  <si>
    <t>Shantanu Senft</t>
  </si>
  <si>
    <t>Aroha Katou</t>
  </si>
  <si>
    <t>Bindy Pedersen</t>
  </si>
  <si>
    <t>Brian Gorman</t>
  </si>
  <si>
    <t>Everett Crosse</t>
  </si>
  <si>
    <t>Jaskeerat Singh</t>
  </si>
  <si>
    <t>Paul Finley</t>
  </si>
  <si>
    <t>Suman Shine</t>
  </si>
  <si>
    <t>Vera Bowers</t>
  </si>
  <si>
    <t>Youko Ormonde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</si>
  <si>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</si>
  <si>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</t>
  </si>
  <si>
    <t>STATUT DE LA FORMATION</t>
  </si>
  <si>
    <t>NON FORMÉ</t>
  </si>
  <si>
    <t>FORMÉ</t>
  </si>
  <si>
    <t>EXPÉRIMENTÉ</t>
  </si>
  <si>
    <t>FORMATEUR</t>
  </si>
  <si>
    <t>MODÈLE DE MATRICE DE FORMATION EN CONSTRUCTION</t>
  </si>
  <si>
    <t>NOM</t>
  </si>
  <si>
    <t>Service</t>
  </si>
  <si>
    <t>PPE</t>
  </si>
  <si>
    <t>Nacelle élévatrice</t>
  </si>
  <si>
    <t>Menuiserie</t>
  </si>
  <si>
    <t>Gestion des déchets</t>
  </si>
  <si>
    <t>Gréement</t>
  </si>
  <si>
    <t>Gestion de projet</t>
  </si>
  <si>
    <t>Outils électriques</t>
  </si>
  <si>
    <t>Équipement lourd</t>
  </si>
  <si>
    <t>Autre 1</t>
  </si>
  <si>
    <t>Autre 2</t>
  </si>
  <si>
    <t>Autre 3</t>
  </si>
  <si>
    <t>POURCENTAGE D’AVANCEMENT</t>
  </si>
  <si>
    <t>RAPPORT DE MATRICE DE FORMATION EN CONSTRUCTION</t>
  </si>
  <si>
    <t xml:space="preserve">Saisissez l’objectif manuellement pour chaque formation ; Total, Moyenne et Score se remplissent automatiquement. </t>
  </si>
  <si>
    <t>POURCENTAGE D’AVANCEMENT GLOBAL</t>
  </si>
  <si>
    <t>Moyenne</t>
  </si>
  <si>
    <t>MOYENNE OBJECTIF</t>
  </si>
  <si>
    <t>% DE L’OBJECTIF</t>
  </si>
  <si>
    <t>Équipement lourd.</t>
  </si>
  <si>
    <t>CLIQUER ICI POUR CRÉER DANS SMARTSHEET</t>
  </si>
  <si>
    <t>EN COURS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</si>
</sst>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sz val="20"/>
      <color theme="1" tint="0.34998626667073579"/>
      <name val="Century Gothic"/>
      <family val="1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F57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9AE0AC"/>
        <bgColor indexed="64"/>
      </patternFill>
    </fill>
    <fill>
      <patternFill patternType="solid">
        <fgColor rgb="FFE6F5F8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/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52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7" fillId="0" borderId="0" xfId="0" applyFont="1"/>
    <xf numFmtId="0" fontId="8" fillId="5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8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4" fillId="2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left" vertical="center" wrapText="1" indent="1"/>
    </xf>
    <xf numFmtId="0" fontId="12" fillId="0" borderId="1" xfId="0" applyFont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 readingOrder="1"/>
    </xf>
    <xf numFmtId="0" fontId="12" fillId="2" borderId="1" xfId="0" applyFont="1" applyFill="1" applyBorder="1" applyAlignment="1">
      <alignment horizontal="left" vertical="center" wrapText="1" indent="1"/>
    </xf>
    <xf numFmtId="0" fontId="15" fillId="2" borderId="4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 indent="1"/>
    </xf>
    <xf numFmtId="0" fontId="14" fillId="5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6" fillId="0" borderId="1" xfId="0" applyFont="1" applyBorder="1" applyAlignment="1">
      <alignment horizontal="center" vertical="center" wrapText="1" readingOrder="1"/>
    </xf>
    <xf numFmtId="0" fontId="9" fillId="0" borderId="0" xfId="0" applyFont="1" applyAlignment="1">
      <alignment vertical="center"/>
    </xf>
    <xf numFmtId="0" fontId="13" fillId="6" borderId="4" xfId="0" applyFont="1" applyFill="1" applyBorder="1" applyAlignment="1">
      <alignment horizontal="left" vertical="center" wrapText="1" indent="1" readingOrder="1"/>
    </xf>
    <xf numFmtId="0" fontId="12" fillId="2" borderId="0" xfId="0" applyFont="1" applyFill="1" applyAlignment="1">
      <alignment vertical="top"/>
    </xf>
    <xf numFmtId="9" fontId="14" fillId="5" borderId="1" xfId="7" applyFont="1" applyFill="1" applyBorder="1" applyAlignment="1">
      <alignment horizontal="center" vertical="center" wrapText="1"/>
    </xf>
    <xf numFmtId="164" fontId="14" fillId="5" borderId="1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top"/>
    </xf>
    <xf numFmtId="0" fontId="14" fillId="2" borderId="0" xfId="0" applyFont="1" applyFill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 indent="1"/>
    </xf>
    <xf numFmtId="0" fontId="12" fillId="3" borderId="4" xfId="0" applyFont="1" applyFill="1" applyBorder="1" applyAlignment="1">
      <alignment horizontal="left" vertical="center" wrapText="1" indent="1"/>
    </xf>
    <xf numFmtId="0" fontId="13" fillId="7" borderId="4" xfId="0" applyFont="1" applyFill="1" applyBorder="1" applyAlignment="1">
      <alignment horizontal="left" vertical="center" wrapText="1" indent="1" readingOrder="1"/>
    </xf>
    <xf numFmtId="0" fontId="12" fillId="8" borderId="4" xfId="0" applyFont="1" applyFill="1" applyBorder="1" applyAlignment="1">
      <alignment horizontal="left" vertical="center" wrapText="1" indent="1"/>
    </xf>
    <xf numFmtId="0" fontId="14" fillId="2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right" vertical="center" wrapText="1" indent="1"/>
    </xf>
    <xf numFmtId="0" fontId="12" fillId="9" borderId="4" xfId="0" applyFont="1" applyFill="1" applyBorder="1" applyAlignment="1">
      <alignment horizontal="left" vertical="center" wrapText="1" inden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164" fontId="14" fillId="5" borderId="8" xfId="0" applyNumberFormat="1" applyFont="1" applyFill="1" applyBorder="1" applyAlignment="1">
      <alignment horizontal="center" vertical="center" wrapText="1"/>
    </xf>
    <xf numFmtId="9" fontId="14" fillId="5" borderId="8" xfId="7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8" fillId="4" borderId="0" xfId="6" applyFont="1" applyFill="1" applyAlignment="1">
      <alignment horizontal="center" vertical="center"/>
    </xf>
    <xf numFmtId="0" fontId="18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5"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B4E722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rgb="FF2ADFF0"/>
        </patternFill>
      </fill>
    </dxf>
    <dxf>
      <font>
        <color theme="1"/>
      </font>
      <fill>
        <patternFill>
          <bgColor rgb="FF00BD32"/>
        </patternFill>
      </fill>
    </dxf>
    <dxf>
      <font>
        <color theme="1"/>
      </font>
      <fill>
        <patternFill>
          <bgColor rgb="FFB4E722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6F5F8"/>
      <color rgb="FF00BD32"/>
      <color rgb="FF9AE0AC"/>
      <color rgb="FFB4FAF8"/>
      <color rgb="FFC2E0D0"/>
      <color rgb="FF73B4FF"/>
      <color rgb="FFF0EFF8"/>
      <color rgb="FFF8F8F8"/>
      <color rgb="FF2ADFF0"/>
      <color rgb="FFB4E7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7786&amp;utm_language=FR&amp;utm_source=template-excel&amp;utm_medium=content&amp;utm_campaign=ic-Construction+Training+Matrix-excel-17786-fr&amp;lpa=ic+Construction+Training+Matrix+excel+17786+fr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36962</xdr:rowOff>
    </xdr:from>
    <xdr:to>
      <xdr:col>6</xdr:col>
      <xdr:colOff>1130300</xdr:colOff>
      <xdr:row>1</xdr:row>
      <xdr:rowOff>517498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03CEE7-31B7-C13C-F872-D94F26A7F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0" y="570362"/>
          <a:ext cx="7797800" cy="480536"/>
        </a:xfrm>
        <a:prstGeom prst="rect">
          <a:avLst/>
        </a:prstGeom>
      </xdr:spPr>
    </xdr:pic>
    <xdr:clientData/>
  </xdr:twoCellAnchor>
  <xdr:twoCellAnchor editAs="oneCell">
    <xdr:from>
      <xdr:col>13</xdr:col>
      <xdr:colOff>609600</xdr:colOff>
      <xdr:row>0</xdr:row>
      <xdr:rowOff>38100</xdr:rowOff>
    </xdr:from>
    <xdr:to>
      <xdr:col>17</xdr:col>
      <xdr:colOff>0</xdr:colOff>
      <xdr:row>0</xdr:row>
      <xdr:rowOff>507332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75896C-5053-DDEA-1F2C-DE7AAC6D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14600" y="38100"/>
          <a:ext cx="2743200" cy="469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49662</xdr:rowOff>
    </xdr:from>
    <xdr:to>
      <xdr:col>8</xdr:col>
      <xdr:colOff>111125</xdr:colOff>
      <xdr:row>1</xdr:row>
      <xdr:rowOff>530198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F9047A-BAC2-5CA4-A432-D2D44725E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28600" y="583062"/>
          <a:ext cx="7797800" cy="480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86&amp;utm_language=FR&amp;utm_source=template-excel&amp;utm_medium=content&amp;utm_campaign=ic-Construction+Training+Matrix-excel-17786-fr&amp;lpa=ic+Construction+Training+Matrix+excel+1778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X106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21.6640625" style="3" customWidth="1"/>
    <col min="3" max="12" width="16.33203125" style="3" customWidth="1"/>
    <col min="13" max="13" width="3.33203125" style="3" customWidth="1"/>
    <col min="14" max="19" width="11" style="3"/>
    <col min="20" max="20" width="9" style="3" customWidth="1"/>
    <col min="21" max="16384" width="11" style="3"/>
  </cols>
  <sheetData>
    <row r="1" spans="1:264" ht="42" customHeight="1">
      <c r="A1" s="1"/>
      <c r="B1" s="15" t="s">
        <v>19</v>
      </c>
      <c r="C1"/>
      <c r="D1"/>
      <c r="E1"/>
      <c r="F1"/>
      <c r="G1"/>
      <c r="H1"/>
      <c r="I1"/>
      <c r="J1"/>
      <c r="K1"/>
      <c r="L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</row>
    <row r="3" spans="1:264" s="7" customFormat="1" ht="45" customHeight="1" thickTop="1">
      <c r="A3" s="6"/>
      <c r="B3" s="17" t="s">
        <v>20</v>
      </c>
      <c r="C3" s="22" t="s">
        <v>21</v>
      </c>
      <c r="D3" s="22" t="s">
        <v>22</v>
      </c>
      <c r="E3" s="22" t="s">
        <v>23</v>
      </c>
      <c r="F3" s="22" t="s">
        <v>24</v>
      </c>
      <c r="G3" s="22" t="s">
        <v>25</v>
      </c>
      <c r="H3" s="22" t="s">
        <v>26</v>
      </c>
      <c r="I3" s="22" t="s">
        <v>27</v>
      </c>
      <c r="J3" s="22" t="s">
        <v>28</v>
      </c>
      <c r="K3" s="36" t="s">
        <v>40</v>
      </c>
      <c r="L3" s="34" t="s">
        <v>33</v>
      </c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</row>
    <row r="4" spans="1:264" s="5" customFormat="1" ht="27" customHeight="1">
      <c r="A4" s="4"/>
      <c r="B4" s="18" t="s">
        <v>3</v>
      </c>
      <c r="C4" s="16">
        <v>0</v>
      </c>
      <c r="D4" s="16">
        <v>1</v>
      </c>
      <c r="E4" s="16">
        <v>1</v>
      </c>
      <c r="F4" s="16">
        <v>2</v>
      </c>
      <c r="G4" s="16">
        <v>2</v>
      </c>
      <c r="H4" s="16">
        <v>3</v>
      </c>
      <c r="I4" s="16">
        <v>2</v>
      </c>
      <c r="J4" s="16">
        <v>0</v>
      </c>
      <c r="K4" s="40">
        <v>4</v>
      </c>
      <c r="L4" s="35">
        <f t="shared" ref="L4:L14" si="0">IFERROR((COUNTIFS(C4:K4,"2")+COUNTIF(C4:K4,"3")+COUNTIF(C4:K4,"4"))/COUNTA(C4:K4),"–")</f>
        <v>0.55555555555555558</v>
      </c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</row>
    <row r="5" spans="1:264" s="5" customFormat="1" ht="27" customHeight="1">
      <c r="A5" s="4"/>
      <c r="B5" s="19" t="s">
        <v>4</v>
      </c>
      <c r="C5" s="16">
        <v>1</v>
      </c>
      <c r="D5" s="16">
        <v>3</v>
      </c>
      <c r="E5" s="16">
        <v>0</v>
      </c>
      <c r="F5" s="16">
        <v>1</v>
      </c>
      <c r="G5" s="16">
        <v>2</v>
      </c>
      <c r="H5" s="16">
        <v>1</v>
      </c>
      <c r="I5" s="16">
        <v>2</v>
      </c>
      <c r="J5" s="16">
        <v>4</v>
      </c>
      <c r="K5" s="40">
        <v>2</v>
      </c>
      <c r="L5" s="35">
        <f t="shared" si="0"/>
        <v>0.55555555555555558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27" customHeight="1">
      <c r="A6" s="4"/>
      <c r="B6" s="18" t="s">
        <v>5</v>
      </c>
      <c r="C6" s="16">
        <v>3</v>
      </c>
      <c r="D6" s="16">
        <v>4</v>
      </c>
      <c r="E6" s="16">
        <v>2</v>
      </c>
      <c r="F6" s="16">
        <v>3</v>
      </c>
      <c r="G6" s="16">
        <v>4</v>
      </c>
      <c r="H6" s="16">
        <v>3</v>
      </c>
      <c r="I6" s="16">
        <v>3</v>
      </c>
      <c r="J6" s="16">
        <v>2</v>
      </c>
      <c r="K6" s="40">
        <v>4</v>
      </c>
      <c r="L6" s="35">
        <f t="shared" si="0"/>
        <v>1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7" customHeight="1">
      <c r="A7" s="4"/>
      <c r="B7" s="19" t="s">
        <v>6</v>
      </c>
      <c r="C7" s="16">
        <v>2</v>
      </c>
      <c r="D7" s="16">
        <v>0</v>
      </c>
      <c r="E7" s="16">
        <v>2</v>
      </c>
      <c r="F7" s="16">
        <v>0</v>
      </c>
      <c r="G7" s="16">
        <v>0</v>
      </c>
      <c r="H7" s="16">
        <v>4</v>
      </c>
      <c r="I7" s="16">
        <v>2</v>
      </c>
      <c r="J7" s="16">
        <v>3</v>
      </c>
      <c r="K7" s="40">
        <v>1</v>
      </c>
      <c r="L7" s="35">
        <f t="shared" si="0"/>
        <v>0.55555555555555558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7" customHeight="1">
      <c r="A8" s="4"/>
      <c r="B8" s="20" t="s">
        <v>7</v>
      </c>
      <c r="C8" s="16">
        <v>0</v>
      </c>
      <c r="D8" s="16">
        <v>1</v>
      </c>
      <c r="E8" s="16">
        <v>0</v>
      </c>
      <c r="F8" s="16">
        <v>3</v>
      </c>
      <c r="G8" s="16">
        <v>1</v>
      </c>
      <c r="H8" s="16">
        <v>0</v>
      </c>
      <c r="I8" s="16">
        <v>4</v>
      </c>
      <c r="J8" s="16">
        <v>4</v>
      </c>
      <c r="K8" s="40">
        <v>2</v>
      </c>
      <c r="L8" s="35">
        <f t="shared" si="0"/>
        <v>0.44444444444444442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7" customHeight="1">
      <c r="A9" s="4"/>
      <c r="B9" s="20" t="s">
        <v>1</v>
      </c>
      <c r="C9" s="16">
        <v>2</v>
      </c>
      <c r="D9" s="16">
        <v>0</v>
      </c>
      <c r="E9" s="16">
        <v>4</v>
      </c>
      <c r="F9" s="16">
        <v>1</v>
      </c>
      <c r="G9" s="16">
        <v>3</v>
      </c>
      <c r="H9" s="16">
        <v>4</v>
      </c>
      <c r="I9" s="16">
        <v>1</v>
      </c>
      <c r="J9" s="16">
        <v>2</v>
      </c>
      <c r="K9" s="40">
        <v>2</v>
      </c>
      <c r="L9" s="35">
        <f t="shared" si="0"/>
        <v>0.66666666666666663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7" customHeight="1">
      <c r="A10" s="4"/>
      <c r="B10" s="20" t="s">
        <v>8</v>
      </c>
      <c r="C10" s="16">
        <v>4</v>
      </c>
      <c r="D10" s="16">
        <v>4</v>
      </c>
      <c r="E10" s="16">
        <v>1</v>
      </c>
      <c r="F10" s="16">
        <v>2</v>
      </c>
      <c r="G10" s="16">
        <v>0</v>
      </c>
      <c r="H10" s="16">
        <v>3</v>
      </c>
      <c r="I10" s="16">
        <v>3</v>
      </c>
      <c r="J10" s="16">
        <v>2</v>
      </c>
      <c r="K10" s="40">
        <v>2</v>
      </c>
      <c r="L10" s="35">
        <f t="shared" si="0"/>
        <v>0.77777777777777779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7" customHeight="1">
      <c r="A11" s="4"/>
      <c r="B11" s="20" t="s">
        <v>2</v>
      </c>
      <c r="C11" s="16">
        <v>1</v>
      </c>
      <c r="D11" s="16">
        <v>3</v>
      </c>
      <c r="E11" s="16">
        <v>1</v>
      </c>
      <c r="F11" s="16">
        <v>1</v>
      </c>
      <c r="G11" s="16">
        <v>3</v>
      </c>
      <c r="H11" s="16">
        <v>4</v>
      </c>
      <c r="I11" s="16">
        <v>3</v>
      </c>
      <c r="J11" s="16">
        <v>2</v>
      </c>
      <c r="K11" s="40">
        <v>3</v>
      </c>
      <c r="L11" s="35">
        <f t="shared" si="0"/>
        <v>0.66666666666666663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7" customHeight="1">
      <c r="A12" s="4"/>
      <c r="B12" s="20" t="s">
        <v>9</v>
      </c>
      <c r="C12" s="16">
        <v>0</v>
      </c>
      <c r="D12" s="16">
        <v>2</v>
      </c>
      <c r="E12" s="16">
        <v>1</v>
      </c>
      <c r="F12" s="16">
        <v>2</v>
      </c>
      <c r="G12" s="16">
        <v>1</v>
      </c>
      <c r="H12" s="16">
        <v>2</v>
      </c>
      <c r="I12" s="16">
        <v>0</v>
      </c>
      <c r="J12" s="16">
        <v>3</v>
      </c>
      <c r="K12" s="40">
        <v>0</v>
      </c>
      <c r="L12" s="35">
        <f t="shared" si="0"/>
        <v>0.44444444444444442</v>
      </c>
      <c r="M12" s="4"/>
      <c r="N12" s="4"/>
      <c r="O1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7" customHeight="1">
      <c r="A13" s="4"/>
      <c r="B13" s="20" t="s">
        <v>10</v>
      </c>
      <c r="C13" s="16">
        <v>1</v>
      </c>
      <c r="D13" s="16">
        <v>4</v>
      </c>
      <c r="E13" s="16">
        <v>1</v>
      </c>
      <c r="F13" s="16">
        <v>2</v>
      </c>
      <c r="G13" s="16">
        <v>0</v>
      </c>
      <c r="H13" s="16">
        <v>0</v>
      </c>
      <c r="I13" s="16">
        <v>2</v>
      </c>
      <c r="J13" s="16">
        <v>3</v>
      </c>
      <c r="K13" s="40">
        <v>4</v>
      </c>
      <c r="L13" s="35">
        <f t="shared" si="0"/>
        <v>0.55555555555555558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7" customHeight="1">
      <c r="A14" s="4"/>
      <c r="B14" s="20" t="s">
        <v>11</v>
      </c>
      <c r="C14" s="16">
        <v>1</v>
      </c>
      <c r="D14" s="16">
        <v>0</v>
      </c>
      <c r="E14" s="16">
        <v>1</v>
      </c>
      <c r="F14" s="16">
        <v>4</v>
      </c>
      <c r="G14" s="16">
        <v>4</v>
      </c>
      <c r="H14" s="16">
        <v>0</v>
      </c>
      <c r="I14" s="16">
        <v>4</v>
      </c>
      <c r="J14" s="16">
        <v>1</v>
      </c>
      <c r="K14" s="40">
        <v>3</v>
      </c>
      <c r="L14" s="35">
        <f t="shared" si="0"/>
        <v>0.44444444444444442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4" ht="28" customHeight="1">
      <c r="A16" s="1"/>
      <c r="B16" s="32" t="s">
        <v>34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 ht="20" customHeight="1" thickBot="1">
      <c r="A17" s="1"/>
      <c r="B17" s="29" t="s">
        <v>35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 s="7" customFormat="1" ht="45" customHeight="1" thickTop="1">
      <c r="A18" s="6"/>
      <c r="B18" s="6"/>
      <c r="C18" s="22" t="str">
        <f t="shared" ref="C18:K18" si="1">C3</f>
        <v>Service</v>
      </c>
      <c r="D18" s="22" t="str">
        <f t="shared" si="1"/>
        <v>PPE</v>
      </c>
      <c r="E18" s="22" t="str">
        <f t="shared" si="1"/>
        <v>Nacelle élévatrice</v>
      </c>
      <c r="F18" s="22" t="str">
        <f t="shared" si="1"/>
        <v>Menuiserie</v>
      </c>
      <c r="G18" s="22" t="str">
        <f t="shared" si="1"/>
        <v>Gestion des déchets</v>
      </c>
      <c r="H18" s="22" t="str">
        <f t="shared" si="1"/>
        <v>Gréement</v>
      </c>
      <c r="I18" s="22" t="str">
        <f t="shared" si="1"/>
        <v>Gestion de projet</v>
      </c>
      <c r="J18" s="22" t="str">
        <f t="shared" si="1"/>
        <v>Outils électriques</v>
      </c>
      <c r="K18" s="36" t="str">
        <f t="shared" si="1"/>
        <v>Équipement lourd.</v>
      </c>
      <c r="L18" s="48" t="s">
        <v>36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</row>
    <row r="19" spans="1:260" ht="25" customHeight="1">
      <c r="A19" s="1"/>
      <c r="B19" s="41" t="s">
        <v>0</v>
      </c>
      <c r="C19" s="23">
        <f t="shared" ref="C19:K19" si="2">IFERROR(SUM(C4:C14),"")</f>
        <v>15</v>
      </c>
      <c r="D19" s="23">
        <f t="shared" si="2"/>
        <v>22</v>
      </c>
      <c r="E19" s="23">
        <f t="shared" si="2"/>
        <v>14</v>
      </c>
      <c r="F19" s="23">
        <f t="shared" si="2"/>
        <v>21</v>
      </c>
      <c r="G19" s="23">
        <f t="shared" si="2"/>
        <v>20</v>
      </c>
      <c r="H19" s="23">
        <f t="shared" si="2"/>
        <v>24</v>
      </c>
      <c r="I19" s="23">
        <f t="shared" si="2"/>
        <v>26</v>
      </c>
      <c r="J19" s="23">
        <f t="shared" si="2"/>
        <v>26</v>
      </c>
      <c r="K19" s="45">
        <f t="shared" si="2"/>
        <v>27</v>
      </c>
      <c r="L19" s="4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ht="25" customHeight="1">
      <c r="A20" s="1"/>
      <c r="B20" s="41" t="s">
        <v>37</v>
      </c>
      <c r="C20" s="31">
        <f t="shared" ref="C20:K20" si="3">IFERROR(AVERAGE(C4:C14),"")</f>
        <v>1.3636363636363635</v>
      </c>
      <c r="D20" s="31">
        <f t="shared" si="3"/>
        <v>2</v>
      </c>
      <c r="E20" s="31">
        <f t="shared" si="3"/>
        <v>1.2727272727272727</v>
      </c>
      <c r="F20" s="31">
        <f t="shared" si="3"/>
        <v>1.9090909090909092</v>
      </c>
      <c r="G20" s="31">
        <f t="shared" si="3"/>
        <v>1.8181818181818181</v>
      </c>
      <c r="H20" s="31">
        <f t="shared" si="3"/>
        <v>2.1818181818181817</v>
      </c>
      <c r="I20" s="31">
        <f t="shared" si="3"/>
        <v>2.3636363636363638</v>
      </c>
      <c r="J20" s="31">
        <f t="shared" si="3"/>
        <v>2.3636363636363638</v>
      </c>
      <c r="K20" s="46">
        <f t="shared" si="3"/>
        <v>2.4545454545454546</v>
      </c>
      <c r="L20" s="35">
        <f>IFERROR(AVERAGE(L4:L14),"–")</f>
        <v>0.60606060606060619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ht="25" customHeight="1">
      <c r="A21" s="1"/>
      <c r="B21" s="41" t="s">
        <v>38</v>
      </c>
      <c r="C21" s="16">
        <v>2.5</v>
      </c>
      <c r="D21" s="16">
        <v>2</v>
      </c>
      <c r="E21" s="16">
        <v>3</v>
      </c>
      <c r="F21" s="16">
        <v>2.5</v>
      </c>
      <c r="G21" s="16">
        <v>2.5</v>
      </c>
      <c r="H21" s="16">
        <v>2</v>
      </c>
      <c r="I21" s="16">
        <v>3</v>
      </c>
      <c r="J21" s="16">
        <v>2.5</v>
      </c>
      <c r="K21" s="40">
        <v>2</v>
      </c>
      <c r="L21" s="3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25" customHeight="1">
      <c r="A22" s="1"/>
      <c r="B22" s="41" t="s">
        <v>39</v>
      </c>
      <c r="C22" s="30">
        <f t="shared" ref="C22:K22" si="4">IFERROR(C20/C21,"–")</f>
        <v>0.54545454545454541</v>
      </c>
      <c r="D22" s="30">
        <f t="shared" si="4"/>
        <v>1</v>
      </c>
      <c r="E22" s="30">
        <f t="shared" si="4"/>
        <v>0.42424242424242425</v>
      </c>
      <c r="F22" s="30">
        <f t="shared" si="4"/>
        <v>0.76363636363636367</v>
      </c>
      <c r="G22" s="30">
        <f t="shared" si="4"/>
        <v>0.72727272727272729</v>
      </c>
      <c r="H22" s="30">
        <f t="shared" si="4"/>
        <v>1.0909090909090908</v>
      </c>
      <c r="I22" s="30">
        <f t="shared" si="4"/>
        <v>0.78787878787878796</v>
      </c>
      <c r="J22" s="30">
        <f t="shared" si="4"/>
        <v>0.94545454545454555</v>
      </c>
      <c r="K22" s="47">
        <f t="shared" si="4"/>
        <v>1.2272727272727273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customFormat="1" ht="50" customHeight="1">
      <c r="B24" s="50" t="s">
        <v>41</v>
      </c>
      <c r="C24" s="50"/>
      <c r="D24" s="50"/>
      <c r="E24" s="50"/>
      <c r="F24" s="50"/>
      <c r="G24" s="50"/>
      <c r="H24" s="50"/>
      <c r="I24" s="50"/>
      <c r="J24" s="50"/>
      <c r="K24" s="50"/>
      <c r="L24" s="51"/>
    </row>
    <row r="25" spans="1:260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</row>
    <row r="379" spans="1:28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</row>
    <row r="380" spans="1:28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</row>
    <row r="381" spans="1:28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</row>
    <row r="382" spans="1:28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</row>
    <row r="383" spans="1:28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</sheetData>
  <mergeCells count="2">
    <mergeCell ref="L18:L19"/>
    <mergeCell ref="B24:L24"/>
  </mergeCells>
  <phoneticPr fontId="3" type="noConversion"/>
  <conditionalFormatting sqref="C4:K14">
    <cfRule type="containsText" dxfId="24" priority="1" operator="containsText" text="0">
      <formula>NOT(ISERROR(SEARCH("0",C4)))</formula>
    </cfRule>
    <cfRule type="containsText" dxfId="23" priority="2" operator="containsText" text="1">
      <formula>NOT(ISERROR(SEARCH("1",C4)))</formula>
    </cfRule>
    <cfRule type="containsText" dxfId="22" priority="3" stopIfTrue="1" operator="containsText" text="2">
      <formula>NOT(ISERROR(SEARCH("2",C4)))</formula>
    </cfRule>
    <cfRule type="containsText" dxfId="21" priority="4" stopIfTrue="1" operator="containsText" text="3">
      <formula>NOT(ISERROR(SEARCH("3",C4)))</formula>
    </cfRule>
    <cfRule type="containsText" dxfId="20" priority="5" operator="containsText" text="4">
      <formula>NOT(ISERROR(SEARCH("4",C4)))</formula>
    </cfRule>
  </conditionalFormatting>
  <conditionalFormatting sqref="C22:K22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L4:L14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L20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4:L24" r:id="rId1" display="CLIQUER ICI POUR CRÉER DANS SMARTSHEET" xr:uid="{102E5F0F-DCCE-2C4A-B4C5-0F17ABCB5201}"/>
  </hyperlinks>
  <pageMargins left="0.4" right="0.4" top="0.4" bottom="0.4" header="0" footer="0"/>
  <pageSetup scale="8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41E9844-46FB-B048-9617-A744E24C572F}">
          <x14:formula1>
            <xm:f>'Clés déroulantes — ne pas suppr'!$B$3:$B$7</xm:f>
          </x14:formula1>
          <xm:sqref>C4:K14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4614A-B0E3-394B-9441-86BC1EB0EEDC}">
  <sheetPr>
    <tabColor theme="3" tint="0.79998168889431442"/>
    <pageSetUpPr fitToPage="1"/>
  </sheetPr>
  <dimension ref="A1:KA1073"/>
  <sheetViews>
    <sheetView showGridLines="0" workbookViewId="0">
      <pane ySplit="3" topLeftCell="A4" activePane="bottomLeft" state="frozen"/>
      <selection pane="bottomLeft" activeCell="C13" sqref="C13"/>
    </sheetView>
  </sheetViews>
  <sheetFormatPr baseColWidth="10" defaultColWidth="11" defaultRowHeight="13"/>
  <cols>
    <col min="1" max="1" width="3.33203125" style="3" customWidth="1"/>
    <col min="2" max="2" width="21.33203125" style="3" customWidth="1"/>
    <col min="3" max="6" width="12.83203125" style="3" customWidth="1"/>
    <col min="7" max="7" width="14.6640625" style="3" customWidth="1"/>
    <col min="8" max="9" width="12.83203125" style="3" customWidth="1"/>
    <col min="10" max="10" width="13.5" style="3" customWidth="1"/>
    <col min="11" max="11" width="15" style="3" customWidth="1"/>
    <col min="12" max="14" width="12.83203125" style="3" customWidth="1"/>
    <col min="15" max="15" width="16.33203125" style="3" customWidth="1"/>
    <col min="16" max="16" width="3.33203125" style="3" customWidth="1"/>
    <col min="17" max="22" width="11" style="3"/>
    <col min="23" max="23" width="9" style="3" customWidth="1"/>
    <col min="24" max="16384" width="11" style="3"/>
  </cols>
  <sheetData>
    <row r="1" spans="1:267" ht="42" customHeight="1">
      <c r="A1" s="1"/>
      <c r="B1" s="15" t="s">
        <v>19</v>
      </c>
      <c r="C1"/>
      <c r="D1"/>
      <c r="E1"/>
      <c r="F1"/>
      <c r="G1"/>
      <c r="H1"/>
      <c r="I1"/>
      <c r="J1"/>
      <c r="K1"/>
      <c r="L1"/>
      <c r="M1"/>
      <c r="N1"/>
      <c r="O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1:267" s="12" customFormat="1" ht="48" customHeight="1" thickBot="1"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</row>
    <row r="3" spans="1:267" s="7" customFormat="1" ht="45" customHeight="1" thickTop="1">
      <c r="A3" s="6"/>
      <c r="B3" s="17" t="s">
        <v>20</v>
      </c>
      <c r="C3" s="22" t="s">
        <v>21</v>
      </c>
      <c r="D3" s="22" t="s">
        <v>22</v>
      </c>
      <c r="E3" s="22" t="s">
        <v>23</v>
      </c>
      <c r="F3" s="22" t="s">
        <v>24</v>
      </c>
      <c r="G3" s="22" t="s">
        <v>25</v>
      </c>
      <c r="H3" s="22" t="s">
        <v>26</v>
      </c>
      <c r="I3" s="22" t="s">
        <v>27</v>
      </c>
      <c r="J3" s="22" t="s">
        <v>28</v>
      </c>
      <c r="K3" s="22" t="s">
        <v>29</v>
      </c>
      <c r="L3" s="22" t="s">
        <v>30</v>
      </c>
      <c r="M3" s="22" t="s">
        <v>31</v>
      </c>
      <c r="N3" s="36" t="s">
        <v>32</v>
      </c>
      <c r="O3" s="34" t="s">
        <v>33</v>
      </c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</row>
    <row r="4" spans="1:267" s="5" customFormat="1" ht="27" customHeight="1">
      <c r="A4" s="4"/>
      <c r="B4" s="18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4"/>
      <c r="O4" s="35" t="str">
        <f t="shared" ref="O4:O21" si="0">IFERROR((COUNTIFS(C4:N4,"2")+COUNTIF(C4:N4,"3")+COUNTIF(C4:N4,"4"))/COUNTA(C4:N4),"–")</f>
        <v>–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</row>
    <row r="5" spans="1:267" s="5" customFormat="1" ht="27" customHeight="1">
      <c r="A5" s="4"/>
      <c r="B5" s="19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4"/>
      <c r="O5" s="35" t="str">
        <f t="shared" si="0"/>
        <v>–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</row>
    <row r="6" spans="1:267" s="5" customFormat="1" ht="27" customHeight="1">
      <c r="A6" s="4"/>
      <c r="B6" s="18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4"/>
      <c r="O6" s="35" t="str">
        <f t="shared" si="0"/>
        <v>–</v>
      </c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</row>
    <row r="7" spans="1:267" s="5" customFormat="1" ht="27" customHeight="1">
      <c r="A7" s="4"/>
      <c r="B7" s="19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4"/>
      <c r="O7" s="35" t="str">
        <f t="shared" si="0"/>
        <v>–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</row>
    <row r="8" spans="1:267" s="5" customFormat="1" ht="27" customHeight="1">
      <c r="A8" s="4"/>
      <c r="B8" s="20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4"/>
      <c r="O8" s="35" t="str">
        <f t="shared" si="0"/>
        <v>–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</row>
    <row r="9" spans="1:267" s="5" customFormat="1" ht="27" customHeight="1">
      <c r="A9" s="4"/>
      <c r="B9" s="20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4"/>
      <c r="O9" s="35" t="str">
        <f t="shared" si="0"/>
        <v>–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</row>
    <row r="10" spans="1:267" s="5" customFormat="1" ht="27" customHeight="1">
      <c r="A10" s="4"/>
      <c r="B10" s="20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35" t="str">
        <f t="shared" si="0"/>
        <v>–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</row>
    <row r="11" spans="1:267" s="5" customFormat="1" ht="27" customHeight="1">
      <c r="A11" s="4"/>
      <c r="B11" s="20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4"/>
      <c r="O11" s="35" t="str">
        <f t="shared" si="0"/>
        <v>–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</row>
    <row r="12" spans="1:267" s="5" customFormat="1" ht="27" customHeight="1">
      <c r="A12" s="4"/>
      <c r="B12" s="20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4"/>
      <c r="O12" s="35" t="str">
        <f t="shared" si="0"/>
        <v>–</v>
      </c>
      <c r="P12" s="4"/>
      <c r="Q12" s="4"/>
      <c r="R12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</row>
    <row r="13" spans="1:267" s="5" customFormat="1" ht="27" customHeight="1">
      <c r="A13" s="4"/>
      <c r="B13" s="18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4"/>
      <c r="O13" s="35" t="str">
        <f t="shared" si="0"/>
        <v>–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</row>
    <row r="14" spans="1:267" s="5" customFormat="1" ht="27" customHeight="1">
      <c r="A14" s="4"/>
      <c r="B14" s="19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4"/>
      <c r="O14" s="35" t="str">
        <f t="shared" si="0"/>
        <v>–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</row>
    <row r="15" spans="1:267" s="5" customFormat="1" ht="27" customHeight="1">
      <c r="A15" s="4"/>
      <c r="B15" s="20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4"/>
      <c r="O15" s="35" t="str">
        <f t="shared" si="0"/>
        <v>–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</row>
    <row r="16" spans="1:267" s="5" customFormat="1" ht="27" customHeight="1">
      <c r="A16" s="4"/>
      <c r="B16" s="20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4"/>
      <c r="O16" s="35" t="str">
        <f t="shared" si="0"/>
        <v>–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</row>
    <row r="17" spans="1:263" s="5" customFormat="1" ht="27" customHeight="1">
      <c r="A17" s="4"/>
      <c r="B17" s="20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4"/>
      <c r="O17" s="35" t="str">
        <f t="shared" si="0"/>
        <v>–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</row>
    <row r="18" spans="1:263" s="5" customFormat="1" ht="27" customHeight="1">
      <c r="A18" s="4"/>
      <c r="B18" s="20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4"/>
      <c r="O18" s="35" t="str">
        <f t="shared" si="0"/>
        <v>–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</row>
    <row r="19" spans="1:263" s="5" customFormat="1" ht="27" customHeight="1">
      <c r="A19" s="4"/>
      <c r="B19" s="20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4"/>
      <c r="O19" s="35" t="str">
        <f t="shared" si="0"/>
        <v>–</v>
      </c>
      <c r="P19" s="4"/>
      <c r="Q19" s="4"/>
      <c r="R19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</row>
    <row r="20" spans="1:263" s="5" customFormat="1" ht="27" customHeight="1">
      <c r="A20" s="4"/>
      <c r="B20" s="20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4"/>
      <c r="O20" s="35" t="str">
        <f t="shared" si="0"/>
        <v>–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</row>
    <row r="21" spans="1:263" s="5" customFormat="1" ht="27" customHeight="1">
      <c r="A21" s="4"/>
      <c r="B21" s="20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4"/>
      <c r="O21" s="35" t="str">
        <f t="shared" si="0"/>
        <v>–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</row>
    <row r="22" spans="1:26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1:263" ht="28" customHeight="1">
      <c r="A23" s="1"/>
      <c r="B23" s="32" t="s">
        <v>34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1:263" ht="20" customHeight="1" thickBot="1">
      <c r="A24" s="1"/>
      <c r="B24" s="29" t="s">
        <v>35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1:263" s="7" customFormat="1" ht="45" customHeight="1" thickTop="1">
      <c r="A25" s="6"/>
      <c r="B25" s="6"/>
      <c r="C25" s="22" t="str">
        <f t="shared" ref="C25:N25" si="1">C3</f>
        <v>Service</v>
      </c>
      <c r="D25" s="22" t="str">
        <f t="shared" si="1"/>
        <v>PPE</v>
      </c>
      <c r="E25" s="22" t="str">
        <f t="shared" si="1"/>
        <v>Nacelle élévatrice</v>
      </c>
      <c r="F25" s="22" t="str">
        <f t="shared" si="1"/>
        <v>Menuiserie</v>
      </c>
      <c r="G25" s="22" t="str">
        <f t="shared" si="1"/>
        <v>Gestion des déchets</v>
      </c>
      <c r="H25" s="22" t="str">
        <f t="shared" si="1"/>
        <v>Gréement</v>
      </c>
      <c r="I25" s="22" t="str">
        <f t="shared" si="1"/>
        <v>Gestion de projet</v>
      </c>
      <c r="J25" s="22" t="str">
        <f t="shared" si="1"/>
        <v>Outils électriques</v>
      </c>
      <c r="K25" s="22" t="str">
        <f t="shared" si="1"/>
        <v>Équipement lourd</v>
      </c>
      <c r="L25" s="22" t="str">
        <f t="shared" si="1"/>
        <v>Autre 1</v>
      </c>
      <c r="M25" s="22" t="str">
        <f t="shared" si="1"/>
        <v>Autre 2</v>
      </c>
      <c r="N25" s="36" t="str">
        <f t="shared" si="1"/>
        <v>Autre 3</v>
      </c>
      <c r="O25" s="48" t="s">
        <v>36</v>
      </c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</row>
    <row r="26" spans="1:263" ht="25" customHeight="1">
      <c r="A26" s="1"/>
      <c r="B26" s="41" t="s">
        <v>0</v>
      </c>
      <c r="C26" s="23">
        <f t="shared" ref="C26:N26" si="2">IFERROR(SUM(C4:C21),"")</f>
        <v>0</v>
      </c>
      <c r="D26" s="23">
        <f t="shared" si="2"/>
        <v>0</v>
      </c>
      <c r="E26" s="23">
        <f t="shared" si="2"/>
        <v>0</v>
      </c>
      <c r="F26" s="23">
        <f t="shared" si="2"/>
        <v>0</v>
      </c>
      <c r="G26" s="23">
        <f t="shared" si="2"/>
        <v>0</v>
      </c>
      <c r="H26" s="23">
        <f t="shared" si="2"/>
        <v>0</v>
      </c>
      <c r="I26" s="23">
        <f t="shared" si="2"/>
        <v>0</v>
      </c>
      <c r="J26" s="23">
        <f t="shared" si="2"/>
        <v>0</v>
      </c>
      <c r="K26" s="23">
        <f t="shared" si="2"/>
        <v>0</v>
      </c>
      <c r="L26" s="23">
        <f t="shared" si="2"/>
        <v>0</v>
      </c>
      <c r="M26" s="23">
        <f t="shared" si="2"/>
        <v>0</v>
      </c>
      <c r="N26" s="45">
        <f t="shared" si="2"/>
        <v>0</v>
      </c>
      <c r="O26" s="49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1:263" ht="25" customHeight="1">
      <c r="A27" s="1"/>
      <c r="B27" s="41" t="s">
        <v>37</v>
      </c>
      <c r="C27" s="31" t="str">
        <f t="shared" ref="C27:N27" si="3">IFERROR(AVERAGE(C4:C21),"")</f>
        <v/>
      </c>
      <c r="D27" s="31" t="str">
        <f t="shared" si="3"/>
        <v/>
      </c>
      <c r="E27" s="31" t="str">
        <f t="shared" si="3"/>
        <v/>
      </c>
      <c r="F27" s="31" t="str">
        <f t="shared" si="3"/>
        <v/>
      </c>
      <c r="G27" s="31" t="str">
        <f t="shared" si="3"/>
        <v/>
      </c>
      <c r="H27" s="31" t="str">
        <f t="shared" si="3"/>
        <v/>
      </c>
      <c r="I27" s="31" t="str">
        <f t="shared" si="3"/>
        <v/>
      </c>
      <c r="J27" s="31" t="str">
        <f t="shared" si="3"/>
        <v/>
      </c>
      <c r="K27" s="31" t="str">
        <f t="shared" si="3"/>
        <v/>
      </c>
      <c r="L27" s="31" t="str">
        <f t="shared" si="3"/>
        <v/>
      </c>
      <c r="M27" s="31" t="str">
        <f t="shared" si="3"/>
        <v/>
      </c>
      <c r="N27" s="46" t="str">
        <f t="shared" si="3"/>
        <v/>
      </c>
      <c r="O27" s="35" t="str">
        <f>IFERROR(AVERAGE(O4:O21),"–")</f>
        <v>–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1:263" ht="25" customHeight="1">
      <c r="A28" s="1"/>
      <c r="B28" s="41" t="s">
        <v>38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40"/>
      <c r="O28" s="33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1:263" ht="25" customHeight="1">
      <c r="A29" s="1"/>
      <c r="B29" s="41" t="s">
        <v>39</v>
      </c>
      <c r="C29" s="30" t="str">
        <f t="shared" ref="C29:N29" si="4">IFERROR(C27/C28,"–")</f>
        <v>–</v>
      </c>
      <c r="D29" s="30" t="str">
        <f t="shared" si="4"/>
        <v>–</v>
      </c>
      <c r="E29" s="30" t="str">
        <f t="shared" si="4"/>
        <v>–</v>
      </c>
      <c r="F29" s="30" t="str">
        <f t="shared" si="4"/>
        <v>–</v>
      </c>
      <c r="G29" s="30" t="str">
        <f t="shared" si="4"/>
        <v>–</v>
      </c>
      <c r="H29" s="30" t="str">
        <f t="shared" si="4"/>
        <v>–</v>
      </c>
      <c r="I29" s="30" t="str">
        <f t="shared" si="4"/>
        <v>–</v>
      </c>
      <c r="J29" s="30" t="str">
        <f t="shared" si="4"/>
        <v>–</v>
      </c>
      <c r="K29" s="30" t="str">
        <f t="shared" si="4"/>
        <v>–</v>
      </c>
      <c r="L29" s="30" t="str">
        <f t="shared" si="4"/>
        <v>–</v>
      </c>
      <c r="M29" s="30" t="str">
        <f t="shared" si="4"/>
        <v>–</v>
      </c>
      <c r="N29" s="47" t="str">
        <f t="shared" si="4"/>
        <v>–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1:26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1:26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1:26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1:26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1:26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1:26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1:26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1:26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1:26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1:26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1:26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1:26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1:26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1:26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</row>
    <row r="44" spans="1:26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1:26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1:26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1:26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1:26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1:26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1:26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1:26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1:26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1:26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1:26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1:26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1:26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1:26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1:26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1:26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1:26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1:26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1:26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1:2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1:26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1:26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1:26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1:26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1:26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1:26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1:26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1:26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1:26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1:26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1:26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1:26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1:26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1:26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1:26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1:26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1:26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1:26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1:26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1:26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1:26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1:26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1:26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1:26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1:26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1:26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1:26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1:26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1:26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1:26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1:26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1:26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1:26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1:26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1:26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1:26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1:26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1:26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1:26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1:26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1:26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1:26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1:26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1:26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1:26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1:26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1:26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1:26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1:26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1:26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1:26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1:26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1:26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1:26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1:26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1:26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1:26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1:26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1:26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1:26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1:26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1:26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1:26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1:26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1:26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1:26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1:26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1:26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1:26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1:26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1:26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1:26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1:26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1:26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1:26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1:26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1:26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1:26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1:26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1:26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1:26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1:26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1:26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1:26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1:26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1:26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1:26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1:26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1:26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1:26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1:26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1:26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1:26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1:26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1:26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1:26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1:26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1:26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1:26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1:2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1:26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1:26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1:26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1:26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1:26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1:26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1:26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1:26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1:26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1:26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1:26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1:26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1:26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1:26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1:26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1:26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1:26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1:26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1:26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1:26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1:26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1:26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1:26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1:26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1:26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1:26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1:26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1:26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1:26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1:26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1:26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1:26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1:26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1:26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1:26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1:26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1:26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1:26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1:26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1:26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1:26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1:26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1:26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1:26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1:26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1:26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1:26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1:26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1:26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1:26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1:26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1:26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1:26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1:26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1:26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1:26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1:26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1:26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1:26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1:26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1:26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1:26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1:26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1:26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1:26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1:26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1:26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1:26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1:26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1:26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1:26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1:26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1:26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1:26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1:26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1:26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1:26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1:26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1:26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1:26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1:26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1:26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1:26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1:26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1:26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1:26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1:26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1:26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1:26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1:26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1:26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1:26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1:26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1:26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1:26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1:26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1:26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1:26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1:26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1: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1:26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1:26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1:26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1:26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1:26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1:26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1:26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1:26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1:26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1:26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1:26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1:26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1:26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1:26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1:26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1:26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1:26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1:26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1:26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1:26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1:26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1:26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1:26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1:26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1:26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1:26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1:26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1:26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1:26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1:26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1:26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1:26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1:26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1:26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1:26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1:26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1:26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1:26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1:26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1:26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1:26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1:26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1:26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1:26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1:26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1:26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1:26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1:26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1:26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1:26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1:26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1:26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1:26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1:26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1:26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1:26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1:26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1:26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1:26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1:26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1:26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1:26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1:26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1:26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1:26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1:26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1:26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1:26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1:26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1:26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1:26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1:26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1:26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1:26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1:26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1:26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1:26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1:26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1:26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1:26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1:26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1:26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1:26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1:26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1:26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1:26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1:26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1:26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1:26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1:26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1:26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1:26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1:26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1:26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1:26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1:26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1:26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1:26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1:26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1:2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1:26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1:26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1:26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1:26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1:26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1:28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1:28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1:28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1:28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1:28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1:28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1:28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1:28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1:28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1:28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1:28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1:28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1:28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1:28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1:28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1:28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</row>
    <row r="385" spans="1:28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</row>
    <row r="386" spans="1:28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</row>
    <row r="387" spans="1:2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</row>
    <row r="388" spans="1:28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</row>
    <row r="389" spans="1:28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</row>
    <row r="390" spans="1:28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</row>
    <row r="391" spans="1:28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</row>
    <row r="392" spans="1:28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</row>
    <row r="393" spans="1:28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</row>
    <row r="394" spans="1:28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</row>
    <row r="395" spans="1:28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</row>
    <row r="396" spans="1:28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</row>
    <row r="397" spans="1:28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</row>
    <row r="398" spans="1:28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</row>
    <row r="399" spans="1:28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</row>
    <row r="400" spans="1:28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1:28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1:28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1:28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1:28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1:28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1:28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1:28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1:2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1:2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1:2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1:28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1:28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1:28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1:28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1:28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1:28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1:28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1:28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1:28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1:28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1:28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1:28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1:28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1:28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1:28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1:28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1:28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1:28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1:28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1:28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1:28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1:28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1:28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1:28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1:28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1:28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1:28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1:28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1:28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1:28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1:28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1:28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1:28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1:28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1:28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1:28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1:28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1:28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1:28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1:28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1:28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1:28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1:28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1:28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1:28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1:28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1:28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1:28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1:28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1:28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1:28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1:28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1:28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1:28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1:28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1:28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1:28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1:28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1:28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1:28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1:28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1:28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1:28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1:28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1:28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1:28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1:28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1:28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1:28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1:28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1:28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1:28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1:28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1:28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1:28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1:28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1:2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1:28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1:28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1:28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1:28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1:28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1:28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1:28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1:28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1:28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1:28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1:28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1:28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1:28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1:28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1:28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1:28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1:28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1:28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1:28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1:28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1:28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1:28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1:28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1:28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1:28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1:28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1:28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1:28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1:28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1:28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1:28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1:28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1:28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1:28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1:28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1:28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1:28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1:28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1:28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1:28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1:28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1:28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1:28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1:28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1:28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1:28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1:28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1:28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1:28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1:28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1:28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1:28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1:28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1:28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1:28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1:28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1:28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1:28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1:28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1:28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1:28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1:28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1:28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1:28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1:28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1:28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1:28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1:28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1:28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1:28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1:28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1:28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1:28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1:28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1:28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1:28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1:28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1:28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1:28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1:28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1:28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1:28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1:28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1:28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1:28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1:28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1:28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1:28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1:28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1:28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1:28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1:28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1:28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1:28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1:28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1:28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1:28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1:28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1:28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1:2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1:28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1:28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1:28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1:28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1:28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1:28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1:28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1:28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1:28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1:28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1:28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1:28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1:28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1:28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1:28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1:28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1:28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1:28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1:28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1:28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1:28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1:28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1:28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1:28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1:28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1:28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1:28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1:28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1:28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1:28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1:28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1:28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1:28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1:28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1:28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1:28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1:28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1:28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1:28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1:28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1:28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1:28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1:28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1:28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1:28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1:28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1:28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1:28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1:28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1:28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1:28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1:28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1:28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1:28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1:28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1:28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1:28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1:28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1:28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1:28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1:28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1:28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1:28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1:28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1:28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1:28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1:28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1:28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1:28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1:28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1:28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1:28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1:28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1:28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1:28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1:28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1:28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1:28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1:28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1:28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1:28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1:28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1:28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1:28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1:28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1:28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1:28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1:28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1:28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1:28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1:28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1:28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1:28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1:28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1:28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1:28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1:28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1:28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1:28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1:2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1:28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1:28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1:28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1:28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1:28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1:28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1:28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1:28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1:28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1:28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1:28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1:28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1:28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1:28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1:28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1:28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1:28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1:28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1:28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1:28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1:28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1:28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1:28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1:28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1:28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1:28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1:28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1:28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1:28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1:28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1:28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1:28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1:28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1:28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1:28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1:28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1:28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1:28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1:28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1:28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1:28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1:28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1:28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1:28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1:28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1:28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1:28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1:28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1:28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1:28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1:28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1:28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1:28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1:28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1:28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1:28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1:28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1:28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1:28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1:28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1:28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1:28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1:28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1:28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1:28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1:28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1:28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1:28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1:28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1:28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1:28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1:28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1:28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1:28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1:28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1:28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1:28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1:28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1:28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1:28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1:28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1:28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1:28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1:28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1:28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1:28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1:28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1:28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1:28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1:28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1:28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1:28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1:28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1:28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1:28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1:28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1:28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1:28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1:28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1:2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1:28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1:28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1:28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1:28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1:28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1:28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1:28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1:28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1:28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1:28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1:28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1:28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1:28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1:28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1:28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1:28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1:28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1:28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1:28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1:28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1:28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1:28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1:28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1:28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1:28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1:28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1:28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1:28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1:28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1:28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1:28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1:28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1:28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1:28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1:28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1:28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1:28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1:28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1:28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1:28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1:28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1:28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1:28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1:28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1:28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1:28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1:28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1:28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1:28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1:28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1:28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1:28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1:28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1:28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1:28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1:28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1:28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1:28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1:28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1:28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1:28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1:28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1:28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1:28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1:28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1:28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1:28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1:28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1:28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1:28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1:28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1:28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1:28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1:28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1:28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1:28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1:28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1:28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1:28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1:28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1:28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1:28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1:28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1:28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1:28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1:28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1:28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1:28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1:28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1:28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1:28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1:28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1:28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1:28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1:28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1:28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1:28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1:28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1:28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1:2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1:28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1:28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1:28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1:28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1:28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1:28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1:28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1:28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1:28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1:28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1:28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1:28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1:28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1:28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1:28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1:28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1:28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1:28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1:28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1:28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1:28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1:28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1:28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1:28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1:28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1:28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1:28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1:28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1:28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1:28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1:28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1:28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1:28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1:28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1:28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1:28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1:28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1:28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1:28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1:28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1:28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1:28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1:28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1:28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1:28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1:28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1:28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1:28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1:28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1:28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1:28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1:28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1:28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1:28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1:28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1:28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1:28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1:28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1:28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1:28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1:28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1:28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1:28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1:28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1:28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1:28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1:28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1:28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1:28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1:28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1:28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1:28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1:28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1:28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1:28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1:28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1:28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1:28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1:28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1:28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1:28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1:28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1:28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1:28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1:28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1:28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1:28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1:28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1:28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1:28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1:28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1:28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1:28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1:28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1:28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1:28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1:28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1:28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1:28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1:2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1:28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1:28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1:28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1:28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1:28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1:28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1:28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1:28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1:28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1:28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1:28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1:28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1:28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1:28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1:28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1:28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1:28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1:28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1:28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1:28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1:28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1:28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1:28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1:28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1:28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1:28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1:28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1:28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1:28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1:28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1:28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1:28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1:28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1:28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1:28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1:28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1:28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1:28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1:28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1:28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1:28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1:28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1:28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1:28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1:28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1:28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1:28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1:28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1:28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1:28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1:28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1:28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1:28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1:28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1:28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1:28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1:28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1:28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1:28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1:28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1:28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1:28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1:28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1:28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1:28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1:28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1:28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1:28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1:28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1:28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1:28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1:287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1:287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1:287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1:287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1:287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1:287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1:287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1:287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1:287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1:287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1:287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1:287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1:287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1:287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1:287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</sheetData>
  <mergeCells count="1">
    <mergeCell ref="O25:O26"/>
  </mergeCells>
  <conditionalFormatting sqref="C4:N21">
    <cfRule type="containsText" dxfId="19" priority="1" operator="containsText" text="0">
      <formula>NOT(ISERROR(SEARCH("0",C4)))</formula>
    </cfRule>
    <cfRule type="containsText" dxfId="18" priority="2" operator="containsText" text="1">
      <formula>NOT(ISERROR(SEARCH("1",C4)))</formula>
    </cfRule>
    <cfRule type="containsText" dxfId="17" priority="3" stopIfTrue="1" operator="containsText" text="2">
      <formula>NOT(ISERROR(SEARCH("2",C4)))</formula>
    </cfRule>
    <cfRule type="containsText" dxfId="16" priority="4" stopIfTrue="1" operator="containsText" text="3">
      <formula>NOT(ISERROR(SEARCH("3",C4)))</formula>
    </cfRule>
    <cfRule type="containsText" dxfId="15" priority="5" operator="containsText" text="4">
      <formula>NOT(ISERROR(SEARCH("4",C4)))</formula>
    </cfRule>
  </conditionalFormatting>
  <conditionalFormatting sqref="C29:N29">
    <cfRule type="colorScale" priority="8">
      <colorScale>
        <cfvo type="min"/>
        <cfvo type="percentile" val="50"/>
        <cfvo type="max"/>
        <color rgb="FFFF564E"/>
        <color theme="7" tint="0.39997558519241921"/>
        <color rgb="FF00B0F0"/>
      </colorScale>
    </cfRule>
  </conditionalFormatting>
  <conditionalFormatting sqref="O4:O21">
    <cfRule type="colorScale" priority="7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conditionalFormatting sqref="O27">
    <cfRule type="colorScale" priority="6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65" fitToHeight="0" orientation="landscape" horizontalDpi="4294967292" verticalDpi="4294967292"/>
  <rowBreaks count="1" manualBreakCount="1">
    <brk id="22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AB6EA2-607A-1F48-96E4-E0F8AC224C89}">
          <x14:formula1>
            <xm:f>'Clés déroulantes — ne pas suppr'!$B$3:$B$7</xm:f>
          </x14:formula1>
          <xm:sqref>C4:N21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H16" sqref="H16"/>
    </sheetView>
  </sheetViews>
  <sheetFormatPr baseColWidth="10" defaultColWidth="10.6640625" defaultRowHeight="16"/>
  <cols>
    <col min="1" max="1" width="3.33203125" style="7" customWidth="1"/>
    <col min="2" max="2" width="5.83203125" customWidth="1"/>
    <col min="3" max="3" width="14.6640625" customWidth="1"/>
    <col min="4" max="4" width="11.33203125" style="7" customWidth="1"/>
    <col min="5" max="5" width="5.83203125" customWidth="1"/>
    <col min="6" max="6" width="13.83203125" customWidth="1"/>
    <col min="7" max="7" width="3.33203125" customWidth="1"/>
    <col min="8" max="8" width="5.83203125" customWidth="1"/>
    <col min="9" max="9" width="13.83203125" customWidth="1"/>
    <col min="10" max="10" width="3.33203125" customWidth="1"/>
    <col min="11" max="11" width="5.83203125" customWidth="1"/>
    <col min="12" max="12" width="13.83203125" customWidth="1"/>
    <col min="13" max="13" width="3.33203125" customWidth="1"/>
    <col min="14" max="14" width="5.83203125" customWidth="1"/>
    <col min="15" max="15" width="15.5" customWidth="1"/>
    <col min="16" max="16" width="3.33203125" customWidth="1"/>
    <col min="17" max="17" width="5.83203125" customWidth="1"/>
    <col min="18" max="18" width="13.83203125" customWidth="1"/>
  </cols>
  <sheetData>
    <row r="1" spans="1:31" s="7" customFormat="1" ht="42" customHeight="1" thickBot="1">
      <c r="B1" s="11"/>
      <c r="C1" s="11"/>
      <c r="D1" s="11"/>
      <c r="E1" s="11"/>
      <c r="F1" s="27"/>
      <c r="H1" s="11"/>
      <c r="I1" s="27"/>
      <c r="K1" s="11"/>
      <c r="L1" s="27"/>
      <c r="N1" s="11"/>
      <c r="O1" s="27"/>
      <c r="Q1" s="11"/>
      <c r="R1" s="27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</row>
    <row r="2" spans="1:31" ht="35" customHeight="1" thickTop="1" thickBot="1">
      <c r="A2" s="6"/>
      <c r="B2" s="10" t="s">
        <v>13</v>
      </c>
      <c r="C2" s="14" t="s">
        <v>14</v>
      </c>
      <c r="D2" s="6"/>
    </row>
    <row r="3" spans="1:31" ht="35" customHeight="1">
      <c r="A3" s="6"/>
      <c r="B3" s="24">
        <v>0</v>
      </c>
      <c r="C3" s="20" t="s">
        <v>15</v>
      </c>
      <c r="D3" s="6"/>
      <c r="E3" s="21">
        <v>0</v>
      </c>
      <c r="F3" s="37" t="s">
        <v>15</v>
      </c>
      <c r="H3" s="21">
        <v>1</v>
      </c>
      <c r="I3" s="38" t="s">
        <v>42</v>
      </c>
      <c r="K3" s="21">
        <v>2</v>
      </c>
      <c r="L3" s="28" t="s">
        <v>16</v>
      </c>
      <c r="N3" s="21">
        <v>3</v>
      </c>
      <c r="O3" s="42" t="s">
        <v>17</v>
      </c>
      <c r="Q3" s="21">
        <v>4</v>
      </c>
      <c r="R3" s="39" t="s">
        <v>18</v>
      </c>
    </row>
    <row r="4" spans="1:31" ht="35" customHeight="1">
      <c r="A4" s="6"/>
      <c r="B4" s="25">
        <v>1</v>
      </c>
      <c r="C4" s="19" t="s">
        <v>42</v>
      </c>
      <c r="D4" s="6"/>
    </row>
    <row r="5" spans="1:31" ht="35" customHeight="1">
      <c r="A5" s="6"/>
      <c r="B5" s="25">
        <v>2</v>
      </c>
      <c r="C5" s="19" t="s">
        <v>16</v>
      </c>
      <c r="D5" s="6"/>
    </row>
    <row r="6" spans="1:31" ht="35" customHeight="1">
      <c r="A6" s="6"/>
      <c r="B6" s="26">
        <v>3</v>
      </c>
      <c r="C6" s="18" t="s">
        <v>17</v>
      </c>
      <c r="D6" s="6"/>
    </row>
    <row r="7" spans="1:31" ht="35" customHeight="1">
      <c r="A7" s="6"/>
      <c r="B7" s="26">
        <v>4</v>
      </c>
      <c r="C7" s="18" t="s">
        <v>18</v>
      </c>
      <c r="D7" s="6"/>
    </row>
    <row r="8" spans="1:31">
      <c r="A8" s="6"/>
      <c r="B8" s="9"/>
      <c r="C8" s="9"/>
      <c r="D8" s="6"/>
    </row>
    <row r="9" spans="1:31">
      <c r="A9" s="6"/>
      <c r="B9" s="9"/>
      <c r="C9" s="9"/>
      <c r="D9" s="6"/>
    </row>
    <row r="10" spans="1:31">
      <c r="A10" s="6"/>
      <c r="B10" s="9"/>
      <c r="C10" s="9"/>
      <c r="D10" s="6"/>
    </row>
    <row r="11" spans="1:31">
      <c r="A11" s="6"/>
      <c r="B11" s="9"/>
      <c r="C11" s="9"/>
      <c r="D11" s="6"/>
    </row>
    <row r="12" spans="1:31">
      <c r="A12" s="6"/>
      <c r="B12" s="9"/>
      <c r="C12" s="9"/>
      <c r="D12" s="6"/>
    </row>
    <row r="13" spans="1:31">
      <c r="A13" s="6"/>
      <c r="D13" s="6"/>
    </row>
    <row r="14" spans="1:31">
      <c r="A14" s="6"/>
      <c r="D14" s="6"/>
    </row>
    <row r="15" spans="1:31">
      <c r="A15" s="6"/>
      <c r="D15" s="6"/>
    </row>
    <row r="16" spans="1:31">
      <c r="A16" s="6"/>
      <c r="D16" s="6"/>
    </row>
    <row r="17" spans="1:4">
      <c r="A17" s="6"/>
      <c r="D17" s="6"/>
    </row>
    <row r="18" spans="1:4">
      <c r="A18" s="6"/>
      <c r="D18" s="6"/>
    </row>
    <row r="19" spans="1:4">
      <c r="A19" s="6"/>
      <c r="D19" s="6"/>
    </row>
    <row r="20" spans="1:4">
      <c r="A20" s="6"/>
      <c r="D20" s="6"/>
    </row>
    <row r="21" spans="1:4">
      <c r="A21" s="6"/>
      <c r="D21" s="6"/>
    </row>
    <row r="22" spans="1:4">
      <c r="A22" s="6"/>
      <c r="D22" s="6"/>
    </row>
    <row r="23" spans="1:4">
      <c r="A23" s="6"/>
      <c r="D23" s="6"/>
    </row>
    <row r="24" spans="1:4">
      <c r="A24" s="6"/>
      <c r="D24" s="6"/>
    </row>
    <row r="25" spans="1:4">
      <c r="A25" s="6"/>
      <c r="D25" s="6"/>
    </row>
    <row r="26" spans="1:4">
      <c r="A26" s="6"/>
      <c r="D26" s="6"/>
    </row>
    <row r="27" spans="1:4">
      <c r="A27" s="6"/>
      <c r="D27" s="6"/>
    </row>
    <row r="28" spans="1:4">
      <c r="A28"/>
      <c r="D28"/>
    </row>
    <row r="29" spans="1:4">
      <c r="A29" s="6"/>
      <c r="D29" s="6"/>
    </row>
    <row r="30" spans="1:4">
      <c r="A30" s="6"/>
      <c r="D30" s="6"/>
    </row>
    <row r="31" spans="1:4">
      <c r="A31" s="6"/>
      <c r="D31" s="6"/>
    </row>
    <row r="32" spans="1:4">
      <c r="A32" s="6"/>
      <c r="D32" s="6"/>
    </row>
    <row r="33" spans="1:4">
      <c r="A33" s="6"/>
      <c r="D33" s="6"/>
    </row>
    <row r="34" spans="1:4">
      <c r="A34" s="6"/>
      <c r="D34" s="6"/>
    </row>
    <row r="35" spans="1:4">
      <c r="A35" s="6"/>
      <c r="D35" s="6"/>
    </row>
    <row r="36" spans="1:4">
      <c r="A36" s="6"/>
      <c r="D36" s="6"/>
    </row>
    <row r="37" spans="1:4">
      <c r="A37" s="6"/>
      <c r="D37" s="6"/>
    </row>
    <row r="38" spans="1:4">
      <c r="A38" s="6"/>
      <c r="D38" s="6"/>
    </row>
    <row r="39" spans="1:4">
      <c r="A39" s="6"/>
      <c r="D39" s="6"/>
    </row>
    <row r="40" spans="1:4">
      <c r="A40" s="6"/>
      <c r="D40" s="6"/>
    </row>
    <row r="41" spans="1:4">
      <c r="A41" s="6"/>
      <c r="D41" s="6"/>
    </row>
    <row r="42" spans="1:4">
      <c r="A42" s="6"/>
      <c r="D42" s="6"/>
    </row>
    <row r="43" spans="1:4">
      <c r="A43" s="6"/>
      <c r="D43" s="6"/>
    </row>
    <row r="44" spans="1:4">
      <c r="A44" s="6"/>
      <c r="D44" s="6"/>
    </row>
    <row r="45" spans="1:4">
      <c r="A45" s="6"/>
      <c r="D45" s="6"/>
    </row>
    <row r="46" spans="1:4">
      <c r="A46" s="6"/>
      <c r="D46" s="6"/>
    </row>
    <row r="47" spans="1:4">
      <c r="A47" s="6"/>
      <c r="D47" s="6"/>
    </row>
    <row r="48" spans="1:4">
      <c r="A48" s="6"/>
      <c r="D48" s="6"/>
    </row>
    <row r="49" spans="1:4">
      <c r="A49" s="6"/>
      <c r="D49" s="6"/>
    </row>
    <row r="50" spans="1:4">
      <c r="A50" s="6"/>
      <c r="D50" s="6"/>
    </row>
    <row r="51" spans="1:4">
      <c r="A51" s="6"/>
      <c r="D51" s="6"/>
    </row>
    <row r="52" spans="1:4">
      <c r="A52" s="6"/>
      <c r="D52" s="6"/>
    </row>
    <row r="53" spans="1:4">
      <c r="A53" s="6"/>
      <c r="D53" s="6"/>
    </row>
    <row r="54" spans="1:4">
      <c r="A54" s="6"/>
      <c r="D54" s="6"/>
    </row>
    <row r="55" spans="1:4">
      <c r="A55" s="6"/>
      <c r="D55" s="6"/>
    </row>
    <row r="56" spans="1:4">
      <c r="A56" s="6"/>
      <c r="D56" s="6"/>
    </row>
    <row r="57" spans="1:4">
      <c r="A57" s="6"/>
      <c r="D57" s="6"/>
    </row>
  </sheetData>
  <conditionalFormatting sqref="B3:B7">
    <cfRule type="containsText" dxfId="14" priority="110" operator="containsText" text="4">
      <formula>NOT(ISERROR(SEARCH("4",B3)))</formula>
    </cfRule>
    <cfRule type="containsText" dxfId="13" priority="108" stopIfTrue="1" operator="containsText" text="3">
      <formula>NOT(ISERROR(SEARCH("3",B3)))</formula>
    </cfRule>
    <cfRule type="containsText" dxfId="12" priority="104" stopIfTrue="1" operator="containsText" text="2">
      <formula>NOT(ISERROR(SEARCH("2",B3)))</formula>
    </cfRule>
    <cfRule type="containsText" dxfId="11" priority="103" operator="containsText" text="1">
      <formula>NOT(ISERROR(SEARCH("1",B3)))</formula>
    </cfRule>
    <cfRule type="containsText" dxfId="10" priority="101" operator="containsText" text="0">
      <formula>NOT(ISERROR(SEARCH("0",B3)))</formula>
    </cfRule>
  </conditionalFormatting>
  <conditionalFormatting sqref="C3:C7">
    <cfRule type="containsText" dxfId="9" priority="78" operator="containsText" text="NON FORMÉ">
      <formula>NOT(ISERROR(SEARCH("NON FORMÉ",C3)))</formula>
    </cfRule>
    <cfRule type="containsText" dxfId="8" priority="79" operator="containsText" text="En cours">
      <formula>NOT(ISERROR(SEARCH("En cours",C3)))</formula>
    </cfRule>
    <cfRule type="containsText" dxfId="7" priority="80" operator="containsText" text="FORMÉ">
      <formula>NOT(ISERROR(SEARCH("FORMÉ",C3)))</formula>
    </cfRule>
    <cfRule type="containsText" dxfId="6" priority="81" operator="containsText" text="EXPÉRIMENTÉ">
      <formula>NOT(ISERROR(SEARCH("EXPÉRIMENTÉ",C3)))</formula>
    </cfRule>
    <cfRule type="containsText" dxfId="5" priority="100" operator="containsText" text="FORMATEUR">
      <formula>NOT(ISERROR(SEARCH("FORMATEUR",C3)))</formula>
    </cfRule>
  </conditionalFormatting>
  <conditionalFormatting sqref="E3 H3 K3 N3 Q3">
    <cfRule type="containsText" dxfId="4" priority="5" stopIfTrue="1" operator="containsText" text="2">
      <formula>NOT(ISERROR(SEARCH("2",E3)))</formula>
    </cfRule>
    <cfRule type="containsText" dxfId="3" priority="4" operator="containsText" text="1">
      <formula>NOT(ISERROR(SEARCH("1",E3)))</formula>
    </cfRule>
    <cfRule type="containsText" dxfId="2" priority="3" operator="containsText" text="0">
      <formula>NOT(ISERROR(SEARCH("0",E3)))</formula>
    </cfRule>
    <cfRule type="containsText" dxfId="1" priority="2" stopIfTrue="1" operator="containsText" text="3">
      <formula>NOT(ISERROR(SEARCH("3",E3)))</formula>
    </cfRule>
    <cfRule type="containsText" dxfId="0" priority="1" operator="containsText" text="4">
      <formula>NOT(ISERROR(SEARCH("4",E3)))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6" sqref="B16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" customHeight="1"/>
    <row r="2" spans="2:2" ht="114.75" customHeight="1">
      <c r="B2" s="2" t="s">
        <v>12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EXEMPLE — Matrice de formation</vt:lpstr>
      <vt:lpstr>VIERGE – Matrice de formation</vt:lpstr>
      <vt:lpstr>Clés déroulantes — ne pas suppr</vt:lpstr>
      <vt:lpstr>– Exclusion de responsabilité 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2023-11-29T20:08:16Z</dcterms:modified>
</cp:coreProperties>
</file>