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_roi-calculation-templates - DE,ES,FR,IT,PT,JP/"/>
    </mc:Choice>
  </mc:AlternateContent>
  <xr:revisionPtr revIDLastSave="0" documentId="13_ncr:1_{5869ABE0-2AA9-F04B-9EB0-D0ACBAF07904}" xr6:coauthVersionLast="47" xr6:coauthVersionMax="47" xr10:uidLastSave="{00000000-0000-0000-0000-000000000000}"/>
  <bookViews>
    <workbookView xWindow="4920" yWindow="500" windowWidth="22120" windowHeight="15840" tabRatio="500" xr2:uid="{00000000-000D-0000-FFFF-FFFF00000000}"/>
  </bookViews>
  <sheets>
    <sheet name="RSI des flux de trésorerie" sheetId="3" r:id="rId1"/>
    <sheet name="RSI des flux de trésorerie — VI" sheetId="4" r:id="rId2"/>
    <sheet name="- Exclusion de responsabilité -" sheetId="2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0" i="4" l="1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F23" i="4"/>
  <c r="F22" i="4"/>
  <c r="F21" i="4"/>
  <c r="C17" i="4"/>
  <c r="F3" i="4"/>
  <c r="C18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C21" i="4"/>
  <c r="C19" i="4"/>
  <c r="C20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F23" i="3"/>
  <c r="F22" i="3"/>
  <c r="F21" i="3"/>
  <c r="C17" i="3"/>
  <c r="F3" i="3"/>
  <c r="C18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C19" i="3"/>
  <c r="F17" i="3"/>
  <c r="F18" i="3"/>
  <c r="F19" i="3"/>
  <c r="F20" i="3"/>
  <c r="C21" i="3"/>
</calcChain>
</file>

<file path=xl/sharedStrings.xml><?xml version="1.0" encoding="utf-8"?>
<sst xmlns="http://schemas.openxmlformats.org/spreadsheetml/2006/main" count="50" uniqueCount="33">
  <si>
    <t>MODÈLE de RSI des flux de trésorerie</t>
  </si>
  <si>
    <t>ENTRÉES</t>
  </si>
  <si>
    <t>ANNÉE</t>
  </si>
  <si>
    <t>FLUX DE TRÉSORERIE</t>
  </si>
  <si>
    <t>Coût Immobilisations</t>
  </si>
  <si>
    <t>Coût du fonds de roulement non en trésorerie</t>
  </si>
  <si>
    <t>Locations d’exploitation capitalisées</t>
  </si>
  <si>
    <t>Amortissement des coûts cumulés sur les actifs</t>
  </si>
  <si>
    <t>Années Durée de vie moyenne des actifs</t>
  </si>
  <si>
    <t>Taux d’inflation en % pendant la durée de vie de l’actif (annuel)</t>
  </si>
  <si>
    <t>Années de vie restantes des actifs</t>
  </si>
  <si>
    <t>% Valeur de sauvetage en fin de vie</t>
  </si>
  <si>
    <t>Bénéfice courant des coûts avant intérêts et impôts</t>
  </si>
  <si>
    <t>Amortissement actuel des coûts</t>
  </si>
  <si>
    <t>% Taux marginal d’imposition</t>
  </si>
  <si>
    <t>% Coût nominal du capital</t>
  </si>
  <si>
    <t>SORTIES</t>
  </si>
  <si>
    <t>Investissement brut ajusté (pour l’inflation)</t>
  </si>
  <si>
    <t>Flux de trésorerie bruts</t>
  </si>
  <si>
    <t>Valeur de sauvetage attendue</t>
  </si>
  <si>
    <t>Années Durée de vie restante des actifs</t>
  </si>
  <si>
    <t>Retour sur investissement des flux de trésorerie (RSIFT)</t>
  </si>
  <si>
    <t>CLIQUER ICI POUR CRÉER DANS SMARTSHEET</t>
  </si>
  <si>
    <t>RSI DES FLUX DE TRÉSORERIE</t>
  </si>
  <si>
    <t>Faible</t>
  </si>
  <si>
    <t>Moyenne</t>
  </si>
  <si>
    <t>Élevée</t>
  </si>
  <si>
    <t>Résolu</t>
  </si>
  <si>
    <t>Taux d’inflation en % pendant la durée de vie de l’actif (annuel)</t>
    <phoneticPr fontId="11" type="noConversion"/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</si>
  <si>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  <phoneticPr fontId="11" type="noConversion"/>
  </si>
  <si>
    <t>Bénéfice courant des coûts avant intérêts et impôts</t>
    <phoneticPr fontId="11" type="noConversion"/>
  </si>
  <si>
    <t>Amortissement des coûts cumulés sur les actifs</t>
    <phoneticPr fontId="11" type="noConversion"/>
  </si>
  <si>
    <t>Retour sur investissement des flux de trésorerie (RSIFT)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</si>
</sst>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h:mm\ AM/PM;@"/>
  </numFmts>
  <fonts count="1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0"/>
      <color theme="1"/>
      <name val="Century Gothic"/>
      <family val="1"/>
    </font>
    <font>
      <sz val="12"/>
      <color theme="1"/>
      <name val="Century Gothic"/>
      <family val="1"/>
    </font>
    <font>
      <b/>
      <sz val="10"/>
      <color theme="0"/>
      <name val="Century Gothic"/>
      <family val="1"/>
    </font>
    <font>
      <sz val="12"/>
      <color theme="0"/>
      <name val="Arial"/>
      <family val="2"/>
    </font>
    <font>
      <b/>
      <sz val="10"/>
      <color theme="0"/>
      <name val="Century Gothic"/>
      <family val="2"/>
    </font>
    <font>
      <u/>
      <sz val="12"/>
      <color theme="10"/>
      <name val="Calibri"/>
      <family val="2"/>
      <scheme val="minor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E0E6EF"/>
        <bgColor indexed="64"/>
      </patternFill>
    </fill>
    <fill>
      <patternFill patternType="solid">
        <fgColor theme="1" tint="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4" borderId="0" xfId="0" applyFont="1" applyFill="1" applyAlignment="1">
      <alignment vertical="center"/>
    </xf>
    <xf numFmtId="0" fontId="4" fillId="0" borderId="0" xfId="2"/>
    <xf numFmtId="164" fontId="5" fillId="2" borderId="1" xfId="0" applyNumberFormat="1" applyFont="1" applyFill="1" applyBorder="1" applyAlignment="1">
      <alignment horizontal="left" vertical="center" indent="1"/>
    </xf>
    <xf numFmtId="164" fontId="5" fillId="3" borderId="1" xfId="0" applyNumberFormat="1" applyFont="1" applyFill="1" applyBorder="1" applyAlignment="1">
      <alignment horizontal="left" vertical="center" indent="1"/>
    </xf>
    <xf numFmtId="0" fontId="6" fillId="0" borderId="0" xfId="0" applyFont="1"/>
    <xf numFmtId="0" fontId="2" fillId="4" borderId="0" xfId="0" applyFont="1" applyFill="1"/>
    <xf numFmtId="0" fontId="8" fillId="0" borderId="0" xfId="0" applyFont="1"/>
    <xf numFmtId="44" fontId="5" fillId="6" borderId="1" xfId="0" applyNumberFormat="1" applyFont="1" applyFill="1" applyBorder="1" applyAlignment="1">
      <alignment horizontal="right" vertical="center" indent="1"/>
    </xf>
    <xf numFmtId="9" fontId="5" fillId="6" borderId="1" xfId="1" applyFont="1" applyFill="1" applyBorder="1" applyAlignment="1">
      <alignment horizontal="right" vertical="center" indent="1"/>
    </xf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0" fontId="7" fillId="7" borderId="1" xfId="0" applyFont="1" applyFill="1" applyBorder="1" applyAlignment="1">
      <alignment horizontal="center" vertical="center"/>
    </xf>
    <xf numFmtId="1" fontId="7" fillId="8" borderId="1" xfId="0" applyNumberFormat="1" applyFont="1" applyFill="1" applyBorder="1" applyAlignment="1">
      <alignment horizontal="left" vertical="center" indent="1"/>
    </xf>
    <xf numFmtId="44" fontId="9" fillId="9" borderId="1" xfId="0" applyNumberFormat="1" applyFont="1" applyFill="1" applyBorder="1" applyAlignment="1">
      <alignment horizontal="left" vertical="center" indent="1"/>
    </xf>
    <xf numFmtId="0" fontId="7" fillId="10" borderId="1" xfId="0" applyFont="1" applyFill="1" applyBorder="1" applyAlignment="1">
      <alignment horizontal="left" vertical="center" indent="1"/>
    </xf>
    <xf numFmtId="1" fontId="5" fillId="6" borderId="1" xfId="0" applyNumberFormat="1" applyFont="1" applyFill="1" applyBorder="1" applyAlignment="1">
      <alignment horizontal="right" vertical="center" indent="1"/>
    </xf>
    <xf numFmtId="44" fontId="5" fillId="11" borderId="1" xfId="0" applyNumberFormat="1" applyFont="1" applyFill="1" applyBorder="1" applyAlignment="1">
      <alignment horizontal="right" vertical="center" indent="1"/>
    </xf>
    <xf numFmtId="9" fontId="5" fillId="11" borderId="1" xfId="1" applyFont="1" applyFill="1" applyBorder="1" applyAlignment="1">
      <alignment horizontal="right" vertical="center" indent="1"/>
    </xf>
    <xf numFmtId="44" fontId="5" fillId="11" borderId="1" xfId="3" applyFont="1" applyFill="1" applyBorder="1" applyAlignment="1">
      <alignment horizontal="right" vertical="center" indent="1"/>
    </xf>
    <xf numFmtId="10" fontId="5" fillId="11" borderId="1" xfId="1" applyNumberFormat="1" applyFont="1" applyFill="1" applyBorder="1" applyAlignment="1">
      <alignment horizontal="right" vertical="center" indent="1"/>
    </xf>
    <xf numFmtId="0" fontId="7" fillId="7" borderId="3" xfId="0" applyFont="1" applyFill="1" applyBorder="1" applyAlignment="1">
      <alignment horizontal="left" vertical="center" indent="1"/>
    </xf>
    <xf numFmtId="0" fontId="7" fillId="7" borderId="4" xfId="0" applyFont="1" applyFill="1" applyBorder="1" applyAlignment="1">
      <alignment vertical="center"/>
    </xf>
    <xf numFmtId="0" fontId="7" fillId="12" borderId="3" xfId="0" applyFont="1" applyFill="1" applyBorder="1" applyAlignment="1">
      <alignment horizontal="left" vertical="center" indent="1"/>
    </xf>
    <xf numFmtId="0" fontId="7" fillId="12" borderId="4" xfId="0" applyFont="1" applyFill="1" applyBorder="1" applyAlignment="1">
      <alignment vertical="center"/>
    </xf>
    <xf numFmtId="44" fontId="9" fillId="10" borderId="1" xfId="0" applyNumberFormat="1" applyFont="1" applyFill="1" applyBorder="1" applyAlignment="1">
      <alignment horizontal="right" vertical="center" indent="1"/>
    </xf>
    <xf numFmtId="10" fontId="9" fillId="10" borderId="1" xfId="1" applyNumberFormat="1" applyFont="1" applyFill="1" applyBorder="1" applyAlignment="1">
      <alignment horizontal="right" vertical="center" indent="1"/>
    </xf>
    <xf numFmtId="44" fontId="9" fillId="9" borderId="1" xfId="0" applyNumberFormat="1" applyFont="1" applyFill="1" applyBorder="1" applyAlignment="1">
      <alignment horizontal="right" vertical="center" indent="1"/>
    </xf>
    <xf numFmtId="1" fontId="9" fillId="9" borderId="1" xfId="0" applyNumberFormat="1" applyFont="1" applyFill="1" applyBorder="1" applyAlignment="1">
      <alignment horizontal="right" vertical="center" indent="1"/>
    </xf>
    <xf numFmtId="1" fontId="5" fillId="6" borderId="1" xfId="0" applyNumberFormat="1" applyFont="1" applyFill="1" applyBorder="1" applyAlignment="1">
      <alignment horizontal="center" vertical="center"/>
    </xf>
    <xf numFmtId="0" fontId="2" fillId="0" borderId="2" xfId="2" applyFont="1" applyBorder="1" applyAlignment="1">
      <alignment horizontal="left" vertical="center" wrapText="1" indent="2"/>
    </xf>
    <xf numFmtId="164" fontId="5" fillId="3" borderId="1" xfId="0" applyNumberFormat="1" applyFont="1" applyFill="1" applyBorder="1" applyAlignment="1">
      <alignment horizontal="left" vertical="center" wrapText="1" indent="1"/>
    </xf>
    <xf numFmtId="164" fontId="5" fillId="2" borderId="1" xfId="0" applyNumberFormat="1" applyFont="1" applyFill="1" applyBorder="1" applyAlignment="1">
      <alignment horizontal="left" vertical="center" wrapText="1" indent="1"/>
    </xf>
    <xf numFmtId="0" fontId="12" fillId="5" borderId="0" xfId="4" applyFont="1" applyFill="1" applyAlignment="1">
      <alignment horizontal="center" vertical="center"/>
    </xf>
  </cellXfs>
  <cellStyles count="5">
    <cellStyle name="Currency" xfId="3" builtinId="4"/>
    <cellStyle name="Hyperlink" xfId="4" builtinId="8"/>
    <cellStyle name="Normal" xfId="0" builtinId="0"/>
    <cellStyle name="Normal 2" xfId="2" xr:uid="{00000000-0005-0000-0000-000000000000}"/>
    <cellStyle name="Percent" xfId="1" builtinId="5"/>
  </cellStyles>
  <dxfs count="0"/>
  <tableStyles count="0" defaultTableStyle="TableStyleMedium9" defaultPivotStyle="PivotStyleMedium7"/>
  <colors>
    <mruColors>
      <color rgb="FFE0E6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12&amp;utm_language=FR&amp;utm_source=template-excel&amp;utm_medium=content&amp;utm_campaign=ic-Cash+Flow+ROI+and-excel-17812-fr&amp;lpa=ic+Cash+Flow+ROI+and+excel+17812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596900</xdr:colOff>
      <xdr:row>0</xdr:row>
      <xdr:rowOff>76200</xdr:rowOff>
    </xdr:from>
    <xdr:to>
      <xdr:col>13</xdr:col>
      <xdr:colOff>533400</xdr:colOff>
      <xdr:row>0</xdr:row>
      <xdr:rowOff>564447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ECA7D1-6110-E415-7DAB-F7ED3AA3F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99700" y="76200"/>
          <a:ext cx="3238500" cy="488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812&amp;utm_language=FR&amp;utm_source=template-excel&amp;utm_medium=content&amp;utm_campaign=ic-Cash+Flow+ROI+and-excel-17812-fr&amp;lpa=ic+Cash+Flow+ROI+and+excel+17812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3"/>
  </sheetPr>
  <dimension ref="A1:F58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56.1640625" style="1" customWidth="1"/>
    <col min="3" max="3" width="12" style="1" bestFit="1" customWidth="1"/>
    <col min="4" max="4" width="3.33203125" style="1" customWidth="1"/>
    <col min="5" max="5" width="7" style="13" customWidth="1"/>
    <col min="6" max="6" width="20.5" style="1" customWidth="1"/>
    <col min="7" max="7" width="3.33203125" style="1" customWidth="1"/>
    <col min="8" max="16384" width="10.83203125" style="1"/>
  </cols>
  <sheetData>
    <row r="1" spans="1:6" customFormat="1" ht="50.25" customHeight="1">
      <c r="A1" s="1"/>
      <c r="B1" s="3" t="s">
        <v>0</v>
      </c>
      <c r="C1" s="3"/>
      <c r="E1" s="12"/>
    </row>
    <row r="2" spans="1:6" s="2" customFormat="1" ht="20.25" customHeight="1">
      <c r="B2" s="23" t="s">
        <v>1</v>
      </c>
      <c r="C2" s="24"/>
      <c r="E2" s="14" t="s">
        <v>2</v>
      </c>
      <c r="F2" s="17" t="s">
        <v>3</v>
      </c>
    </row>
    <row r="3" spans="1:6" ht="20.25" customHeight="1">
      <c r="B3" s="5" t="s">
        <v>4</v>
      </c>
      <c r="C3" s="10">
        <v>200</v>
      </c>
      <c r="E3" s="15">
        <v>0</v>
      </c>
      <c r="F3" s="16">
        <f>0-C17</f>
        <v>-848.76800000000003</v>
      </c>
    </row>
    <row r="4" spans="1:6" ht="20.25" customHeight="1">
      <c r="B4" s="6" t="s">
        <v>5</v>
      </c>
      <c r="C4" s="19">
        <v>100</v>
      </c>
      <c r="E4" s="15">
        <v>1</v>
      </c>
      <c r="F4" s="16">
        <f t="shared" ref="F4:F23" si="0">IF(E4&gt;0,IF(E4=$C$20,$C$18+$C$19,$C$18),0)</f>
        <v>410</v>
      </c>
    </row>
    <row r="5" spans="1:6" ht="20.25" customHeight="1">
      <c r="B5" s="5" t="s">
        <v>6</v>
      </c>
      <c r="C5" s="10">
        <v>500</v>
      </c>
      <c r="E5" s="15">
        <f t="shared" ref="E5:E23" si="1">IF(E4&lt;$C$20,IF(E4&gt;0,E4+1,),)</f>
        <v>2</v>
      </c>
      <c r="F5" s="16">
        <f t="shared" si="0"/>
        <v>410</v>
      </c>
    </row>
    <row r="6" spans="1:6" ht="20.25" customHeight="1">
      <c r="B6" s="6" t="s">
        <v>31</v>
      </c>
      <c r="C6" s="19">
        <v>30</v>
      </c>
      <c r="D6" s="7"/>
      <c r="E6" s="15">
        <f t="shared" si="1"/>
        <v>3</v>
      </c>
      <c r="F6" s="16">
        <f t="shared" si="0"/>
        <v>410</v>
      </c>
    </row>
    <row r="7" spans="1:6" ht="20.25" customHeight="1">
      <c r="B7" s="5" t="s">
        <v>8</v>
      </c>
      <c r="C7" s="18">
        <v>2</v>
      </c>
      <c r="E7" s="15">
        <f t="shared" si="1"/>
        <v>4</v>
      </c>
      <c r="F7" s="16">
        <f t="shared" si="0"/>
        <v>410</v>
      </c>
    </row>
    <row r="8" spans="1:6" ht="20.25" customHeight="1">
      <c r="B8" s="33" t="s">
        <v>28</v>
      </c>
      <c r="C8" s="20">
        <v>0.04</v>
      </c>
      <c r="E8" s="15">
        <f t="shared" si="1"/>
        <v>5</v>
      </c>
      <c r="F8" s="16">
        <f t="shared" si="0"/>
        <v>410</v>
      </c>
    </row>
    <row r="9" spans="1:6" ht="20.25" customHeight="1">
      <c r="B9" s="5" t="s">
        <v>10</v>
      </c>
      <c r="C9" s="18">
        <v>12</v>
      </c>
      <c r="E9" s="15">
        <f t="shared" si="1"/>
        <v>6</v>
      </c>
      <c r="F9" s="16">
        <f t="shared" si="0"/>
        <v>410</v>
      </c>
    </row>
    <row r="10" spans="1:6" ht="20.25" customHeight="1">
      <c r="B10" s="6" t="s">
        <v>11</v>
      </c>
      <c r="C10" s="20">
        <v>0.45</v>
      </c>
      <c r="D10" s="7"/>
      <c r="E10" s="15">
        <f t="shared" si="1"/>
        <v>7</v>
      </c>
      <c r="F10" s="16">
        <f t="shared" si="0"/>
        <v>410</v>
      </c>
    </row>
    <row r="11" spans="1:6" ht="20.25" customHeight="1">
      <c r="B11" s="34" t="s">
        <v>30</v>
      </c>
      <c r="C11" s="10">
        <v>500</v>
      </c>
      <c r="E11" s="15">
        <f t="shared" si="1"/>
        <v>8</v>
      </c>
      <c r="F11" s="16">
        <f t="shared" si="0"/>
        <v>410</v>
      </c>
    </row>
    <row r="12" spans="1:6" ht="20.25" customHeight="1">
      <c r="B12" s="6" t="s">
        <v>13</v>
      </c>
      <c r="C12" s="21">
        <v>10</v>
      </c>
      <c r="E12" s="15">
        <f t="shared" si="1"/>
        <v>9</v>
      </c>
      <c r="F12" s="16">
        <f t="shared" si="0"/>
        <v>410</v>
      </c>
    </row>
    <row r="13" spans="1:6" ht="20.25" customHeight="1">
      <c r="B13" s="5" t="s">
        <v>14</v>
      </c>
      <c r="C13" s="11">
        <v>0.2</v>
      </c>
      <c r="E13" s="15">
        <f t="shared" si="1"/>
        <v>10</v>
      </c>
      <c r="F13" s="16">
        <f t="shared" si="0"/>
        <v>410</v>
      </c>
    </row>
    <row r="14" spans="1:6" ht="20.25" customHeight="1">
      <c r="B14" s="6" t="s">
        <v>15</v>
      </c>
      <c r="C14" s="22">
        <v>0.05</v>
      </c>
      <c r="E14" s="15">
        <f t="shared" si="1"/>
        <v>11</v>
      </c>
      <c r="F14" s="16">
        <f t="shared" si="0"/>
        <v>410</v>
      </c>
    </row>
    <row r="15" spans="1:6" ht="20.25" customHeight="1">
      <c r="E15" s="15">
        <f t="shared" si="1"/>
        <v>12</v>
      </c>
      <c r="F15" s="16">
        <f t="shared" si="0"/>
        <v>410</v>
      </c>
    </row>
    <row r="16" spans="1:6" ht="20.25" customHeight="1">
      <c r="B16" s="25" t="s">
        <v>16</v>
      </c>
      <c r="C16" s="26"/>
      <c r="D16" s="7"/>
      <c r="E16" s="15">
        <f t="shared" si="1"/>
        <v>13</v>
      </c>
      <c r="F16" s="16">
        <f t="shared" si="0"/>
        <v>410</v>
      </c>
    </row>
    <row r="17" spans="2:6" ht="20.25" customHeight="1">
      <c r="B17" s="5" t="s">
        <v>17</v>
      </c>
      <c r="C17" s="27">
        <f>(C3+C6)*(1+C8)^C7+C4+C5</f>
        <v>848.76800000000003</v>
      </c>
      <c r="E17" s="15">
        <f t="shared" si="1"/>
        <v>14</v>
      </c>
      <c r="F17" s="16">
        <f t="shared" si="0"/>
        <v>791.94560000000001</v>
      </c>
    </row>
    <row r="18" spans="2:6" ht="20.25" customHeight="1">
      <c r="B18" s="6" t="s">
        <v>18</v>
      </c>
      <c r="C18" s="29">
        <f>C11*(1-C13)+C12</f>
        <v>410</v>
      </c>
      <c r="E18" s="15">
        <f t="shared" si="1"/>
        <v>0</v>
      </c>
      <c r="F18" s="16">
        <f t="shared" si="0"/>
        <v>0</v>
      </c>
    </row>
    <row r="19" spans="2:6" ht="20.25" customHeight="1">
      <c r="B19" s="5" t="s">
        <v>19</v>
      </c>
      <c r="C19" s="27">
        <f>C10*C17</f>
        <v>381.94560000000001</v>
      </c>
      <c r="E19" s="15">
        <f t="shared" si="1"/>
        <v>0</v>
      </c>
      <c r="F19" s="16">
        <f t="shared" si="0"/>
        <v>0</v>
      </c>
    </row>
    <row r="20" spans="2:6" ht="20.25" customHeight="1">
      <c r="B20" s="6" t="s">
        <v>20</v>
      </c>
      <c r="C20" s="30">
        <f>C9+C7</f>
        <v>14</v>
      </c>
      <c r="E20" s="15">
        <f t="shared" si="1"/>
        <v>0</v>
      </c>
      <c r="F20" s="16">
        <f t="shared" si="0"/>
        <v>0</v>
      </c>
    </row>
    <row r="21" spans="2:6" ht="20.25" customHeight="1">
      <c r="B21" s="34" t="s">
        <v>32</v>
      </c>
      <c r="C21" s="28">
        <f>IRR(F3:F23)</f>
        <v>0.48197317690548447</v>
      </c>
      <c r="E21" s="15">
        <f t="shared" si="1"/>
        <v>0</v>
      </c>
      <c r="F21" s="16">
        <f t="shared" si="0"/>
        <v>0</v>
      </c>
    </row>
    <row r="22" spans="2:6" ht="20.25" customHeight="1">
      <c r="E22" s="15">
        <f t="shared" si="1"/>
        <v>0</v>
      </c>
      <c r="F22" s="16">
        <f t="shared" si="0"/>
        <v>0</v>
      </c>
    </row>
    <row r="23" spans="2:6" ht="20.25" customHeight="1">
      <c r="E23" s="15">
        <f t="shared" si="1"/>
        <v>0</v>
      </c>
      <c r="F23" s="16">
        <f t="shared" si="0"/>
        <v>0</v>
      </c>
    </row>
    <row r="24" spans="2:6" ht="18" customHeight="1"/>
    <row r="25" spans="2:6" ht="50.25" customHeight="1">
      <c r="B25" s="35" t="s">
        <v>22</v>
      </c>
      <c r="C25" s="35"/>
      <c r="D25" s="35"/>
      <c r="E25" s="35"/>
      <c r="F25" s="35"/>
    </row>
    <row r="26" spans="2:6" ht="18" customHeight="1"/>
    <row r="27" spans="2:6" ht="18" customHeight="1"/>
    <row r="28" spans="2:6" ht="18" customHeight="1"/>
    <row r="29" spans="2:6" ht="18" customHeight="1"/>
    <row r="30" spans="2:6" ht="18" customHeight="1"/>
    <row r="31" spans="2:6" ht="18" customHeight="1"/>
    <row r="32" spans="2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</sheetData>
  <mergeCells count="1">
    <mergeCell ref="B25:F25"/>
  </mergeCells>
  <phoneticPr fontId="11" type="noConversion"/>
  <hyperlinks>
    <hyperlink ref="B25:F25" r:id="rId1" display="CLIQUER ICI POUR CRÉER DANS SMARTSHEET" xr:uid="{00000000-0004-0000-0000-000000000000}"/>
  </hyperlinks>
  <pageMargins left="0.3" right="0.3" top="0.3" bottom="0.3" header="0" footer="0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I58"/>
  <sheetViews>
    <sheetView showGridLines="0" zoomScaleNormal="100" workbookViewId="0">
      <pane ySplit="1" topLeftCell="A2" activePane="bottomLeft" state="frozen"/>
      <selection pane="bottomLeft" activeCell="B16" sqref="B16"/>
    </sheetView>
  </sheetViews>
  <sheetFormatPr baseColWidth="10" defaultColWidth="10.83203125" defaultRowHeight="16"/>
  <cols>
    <col min="1" max="1" width="3.33203125" style="1" customWidth="1"/>
    <col min="2" max="2" width="54.1640625" style="1" customWidth="1"/>
    <col min="3" max="3" width="12" style="1" bestFit="1" customWidth="1"/>
    <col min="4" max="4" width="3.33203125" style="1" customWidth="1"/>
    <col min="5" max="5" width="7" style="13" customWidth="1"/>
    <col min="6" max="6" width="20.5" style="1" customWidth="1"/>
    <col min="7" max="7" width="3.33203125" style="1" customWidth="1"/>
    <col min="8" max="16384" width="10.83203125" style="1"/>
  </cols>
  <sheetData>
    <row r="1" spans="1:6" customFormat="1" ht="50.25" customHeight="1">
      <c r="A1" s="1"/>
      <c r="B1" s="3" t="s">
        <v>23</v>
      </c>
      <c r="C1" s="3"/>
      <c r="E1" s="12"/>
    </row>
    <row r="2" spans="1:6" s="2" customFormat="1" ht="20.25" customHeight="1">
      <c r="B2" s="23" t="s">
        <v>1</v>
      </c>
      <c r="C2" s="24"/>
      <c r="E2" s="14" t="s">
        <v>2</v>
      </c>
      <c r="F2" s="17" t="s">
        <v>3</v>
      </c>
    </row>
    <row r="3" spans="1:6" ht="20.25" customHeight="1">
      <c r="B3" s="5" t="s">
        <v>4</v>
      </c>
      <c r="C3" s="10">
        <v>0</v>
      </c>
      <c r="E3" s="15">
        <v>0</v>
      </c>
      <c r="F3" s="16">
        <f>0-C17</f>
        <v>0</v>
      </c>
    </row>
    <row r="4" spans="1:6" ht="20.25" customHeight="1">
      <c r="B4" s="6" t="s">
        <v>5</v>
      </c>
      <c r="C4" s="19">
        <v>0</v>
      </c>
      <c r="E4" s="15">
        <v>1</v>
      </c>
      <c r="F4" s="16">
        <f t="shared" ref="F4:F23" si="0">IF(E4&gt;0,IF(E4=$C$20,$C$18+$C$19,$C$18),0)</f>
        <v>0</v>
      </c>
    </row>
    <row r="5" spans="1:6" ht="20.25" customHeight="1">
      <c r="B5" s="5" t="s">
        <v>6</v>
      </c>
      <c r="C5" s="10">
        <v>0</v>
      </c>
      <c r="E5" s="15">
        <f t="shared" ref="E5:E23" si="1">IF(E4&lt;$C$20,IF(E4&gt;0,E4+1,),)</f>
        <v>0</v>
      </c>
      <c r="F5" s="16">
        <f t="shared" si="0"/>
        <v>0</v>
      </c>
    </row>
    <row r="6" spans="1:6" ht="20.25" customHeight="1">
      <c r="B6" s="6" t="s">
        <v>7</v>
      </c>
      <c r="C6" s="19">
        <v>0</v>
      </c>
      <c r="D6" s="7"/>
      <c r="E6" s="15">
        <f t="shared" si="1"/>
        <v>0</v>
      </c>
      <c r="F6" s="16">
        <f t="shared" si="0"/>
        <v>0</v>
      </c>
    </row>
    <row r="7" spans="1:6" ht="20.25" customHeight="1">
      <c r="B7" s="5" t="s">
        <v>8</v>
      </c>
      <c r="C7" s="31">
        <v>0</v>
      </c>
      <c r="E7" s="15">
        <f t="shared" si="1"/>
        <v>0</v>
      </c>
      <c r="F7" s="16">
        <f t="shared" si="0"/>
        <v>0</v>
      </c>
    </row>
    <row r="8" spans="1:6" ht="20.25" customHeight="1">
      <c r="B8" s="33" t="s">
        <v>9</v>
      </c>
      <c r="C8" s="20">
        <v>0</v>
      </c>
      <c r="E8" s="15">
        <f t="shared" si="1"/>
        <v>0</v>
      </c>
      <c r="F8" s="16">
        <f t="shared" si="0"/>
        <v>0</v>
      </c>
    </row>
    <row r="9" spans="1:6" ht="20.25" customHeight="1">
      <c r="B9" s="5" t="s">
        <v>10</v>
      </c>
      <c r="C9" s="31">
        <v>0</v>
      </c>
      <c r="E9" s="15">
        <f t="shared" si="1"/>
        <v>0</v>
      </c>
      <c r="F9" s="16">
        <f t="shared" si="0"/>
        <v>0</v>
      </c>
    </row>
    <row r="10" spans="1:6" ht="20.25" customHeight="1">
      <c r="B10" s="6" t="s">
        <v>11</v>
      </c>
      <c r="C10" s="20">
        <v>0</v>
      </c>
      <c r="D10" s="7"/>
      <c r="E10" s="15">
        <f t="shared" si="1"/>
        <v>0</v>
      </c>
      <c r="F10" s="16">
        <f t="shared" si="0"/>
        <v>0</v>
      </c>
    </row>
    <row r="11" spans="1:6" ht="20.25" customHeight="1">
      <c r="B11" s="34" t="s">
        <v>12</v>
      </c>
      <c r="C11" s="10">
        <v>0</v>
      </c>
      <c r="E11" s="15">
        <f t="shared" si="1"/>
        <v>0</v>
      </c>
      <c r="F11" s="16">
        <f t="shared" si="0"/>
        <v>0</v>
      </c>
    </row>
    <row r="12" spans="1:6" ht="20.25" customHeight="1">
      <c r="B12" s="6" t="s">
        <v>13</v>
      </c>
      <c r="C12" s="21">
        <v>0</v>
      </c>
      <c r="E12" s="15">
        <f t="shared" si="1"/>
        <v>0</v>
      </c>
      <c r="F12" s="16">
        <f t="shared" si="0"/>
        <v>0</v>
      </c>
    </row>
    <row r="13" spans="1:6" ht="20.25" customHeight="1">
      <c r="B13" s="5" t="s">
        <v>14</v>
      </c>
      <c r="C13" s="11">
        <v>0</v>
      </c>
      <c r="E13" s="15">
        <f t="shared" si="1"/>
        <v>0</v>
      </c>
      <c r="F13" s="16">
        <f t="shared" si="0"/>
        <v>0</v>
      </c>
    </row>
    <row r="14" spans="1:6" ht="20.25" customHeight="1">
      <c r="B14" s="6" t="s">
        <v>15</v>
      </c>
      <c r="C14" s="22">
        <v>0</v>
      </c>
      <c r="E14" s="15">
        <f t="shared" si="1"/>
        <v>0</v>
      </c>
      <c r="F14" s="16">
        <f t="shared" si="0"/>
        <v>0</v>
      </c>
    </row>
    <row r="15" spans="1:6" ht="20.25" customHeight="1">
      <c r="E15" s="15">
        <f t="shared" si="1"/>
        <v>0</v>
      </c>
      <c r="F15" s="16">
        <f t="shared" si="0"/>
        <v>0</v>
      </c>
    </row>
    <row r="16" spans="1:6" ht="20.25" customHeight="1">
      <c r="B16" s="25" t="s">
        <v>16</v>
      </c>
      <c r="C16" s="26"/>
      <c r="D16" s="7"/>
      <c r="E16" s="15">
        <f t="shared" si="1"/>
        <v>0</v>
      </c>
      <c r="F16" s="16">
        <f t="shared" si="0"/>
        <v>0</v>
      </c>
    </row>
    <row r="17" spans="2:7" ht="20.25" customHeight="1">
      <c r="B17" s="5" t="s">
        <v>17</v>
      </c>
      <c r="C17" s="27">
        <f>(C3+C6)*(1+C8)^C7+C4+C5</f>
        <v>0</v>
      </c>
      <c r="E17" s="15">
        <f t="shared" si="1"/>
        <v>0</v>
      </c>
      <c r="F17" s="16">
        <f t="shared" si="0"/>
        <v>0</v>
      </c>
    </row>
    <row r="18" spans="2:7" ht="20.25" customHeight="1">
      <c r="B18" s="6" t="s">
        <v>18</v>
      </c>
      <c r="C18" s="29">
        <f>C11*(1-C13)+C12</f>
        <v>0</v>
      </c>
      <c r="E18" s="15">
        <f t="shared" si="1"/>
        <v>0</v>
      </c>
      <c r="F18" s="16">
        <f t="shared" si="0"/>
        <v>0</v>
      </c>
    </row>
    <row r="19" spans="2:7" ht="20.25" customHeight="1">
      <c r="B19" s="5" t="s">
        <v>19</v>
      </c>
      <c r="C19" s="27">
        <f>C10*C17</f>
        <v>0</v>
      </c>
      <c r="E19" s="15">
        <f t="shared" si="1"/>
        <v>0</v>
      </c>
      <c r="F19" s="16">
        <f t="shared" si="0"/>
        <v>0</v>
      </c>
    </row>
    <row r="20" spans="2:7" ht="20.25" customHeight="1">
      <c r="B20" s="6" t="s">
        <v>20</v>
      </c>
      <c r="C20" s="30">
        <f>C9+C7</f>
        <v>0</v>
      </c>
      <c r="E20" s="15">
        <f t="shared" si="1"/>
        <v>0</v>
      </c>
      <c r="F20" s="16">
        <f t="shared" si="0"/>
        <v>0</v>
      </c>
    </row>
    <row r="21" spans="2:7" ht="20.25" customHeight="1">
      <c r="B21" s="34" t="s">
        <v>21</v>
      </c>
      <c r="C21" s="28">
        <f>IFERROR(IRR(F3:F23),0)</f>
        <v>0</v>
      </c>
      <c r="E21" s="15">
        <f t="shared" si="1"/>
        <v>0</v>
      </c>
      <c r="F21" s="16">
        <f t="shared" si="0"/>
        <v>0</v>
      </c>
    </row>
    <row r="22" spans="2:7" ht="20.25" customHeight="1">
      <c r="E22" s="15">
        <f t="shared" si="1"/>
        <v>0</v>
      </c>
      <c r="F22" s="16">
        <f t="shared" si="0"/>
        <v>0</v>
      </c>
    </row>
    <row r="23" spans="2:7" ht="20.25" customHeight="1">
      <c r="E23" s="15">
        <f t="shared" si="1"/>
        <v>0</v>
      </c>
      <c r="F23" s="16">
        <f t="shared" si="0"/>
        <v>0</v>
      </c>
    </row>
    <row r="24" spans="2:7" ht="18" customHeight="1"/>
    <row r="25" spans="2:7" s="8" customFormat="1" ht="18" customHeight="1">
      <c r="B25" s="1"/>
      <c r="C25" s="1"/>
      <c r="D25" s="1"/>
      <c r="E25" s="13"/>
      <c r="F25" s="1"/>
      <c r="G25" s="1"/>
    </row>
    <row r="26" spans="2:7" ht="18" customHeight="1"/>
    <row r="27" spans="2:7" ht="18" customHeight="1"/>
    <row r="28" spans="2:7" ht="18" customHeight="1"/>
    <row r="29" spans="2:7" ht="18" customHeight="1"/>
    <row r="30" spans="2:7" ht="18" customHeight="1"/>
    <row r="31" spans="2:7" ht="18" customHeight="1"/>
    <row r="32" spans="2:7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spans="9:9" ht="18" customHeight="1">
      <c r="I49" s="9" t="s">
        <v>24</v>
      </c>
    </row>
    <row r="50" spans="9:9" ht="18" customHeight="1">
      <c r="I50" s="9" t="s">
        <v>25</v>
      </c>
    </row>
    <row r="51" spans="9:9" ht="18" customHeight="1">
      <c r="I51" s="9" t="s">
        <v>26</v>
      </c>
    </row>
    <row r="52" spans="9:9" ht="18" customHeight="1">
      <c r="I52" s="9" t="s">
        <v>27</v>
      </c>
    </row>
    <row r="53" spans="9:9" ht="18" customHeight="1">
      <c r="I53" s="9"/>
    </row>
    <row r="54" spans="9:9" ht="18" customHeight="1"/>
    <row r="55" spans="9:9" ht="18" customHeight="1"/>
    <row r="56" spans="9:9" ht="18" customHeight="1"/>
    <row r="57" spans="9:9" ht="18" customHeight="1"/>
    <row r="58" spans="9:9" ht="18" customHeight="1"/>
  </sheetData>
  <phoneticPr fontId="11" type="noConversion"/>
  <pageMargins left="0.3" right="0.3" top="0.3" bottom="0.3" header="0" footer="0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theme="1"/>
  </sheetPr>
  <dimension ref="B1:B2"/>
  <sheetViews>
    <sheetView showGridLines="0" workbookViewId="0">
      <selection activeCell="B13" sqref="B13"/>
    </sheetView>
  </sheetViews>
  <sheetFormatPr baseColWidth="10" defaultColWidth="10.83203125" defaultRowHeight="15"/>
  <cols>
    <col min="1" max="1" width="3.33203125" style="4" customWidth="1"/>
    <col min="2" max="2" width="88.33203125" style="4" customWidth="1"/>
    <col min="3" max="16384" width="10.83203125" style="4"/>
  </cols>
  <sheetData>
    <row r="1" spans="2:2" ht="20.25" customHeight="1"/>
    <row r="2" spans="2:2" ht="115.5" customHeight="1">
      <c r="B2" s="32" t="s">
        <v>29</v>
      </c>
    </row>
  </sheetData>
  <phoneticPr fontId="11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RSI des flux de trésorerie</vt:lpstr>
      <vt:lpstr>RSI des flux de trésorerie — VI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2016-04-14T06:00:05Z</dcterms:created>
  <dcterms:modified xsi:type="dcterms:W3CDTF">2023-12-06T20:22:45Z</dcterms:modified>
</cp:coreProperties>
</file>