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77344681-F192-734B-B1D2-F1976BBF00BD}" xr6:coauthVersionLast="47" xr6:coauthVersionMax="47" xr10:uidLastSave="{00000000-0000-0000-0000-000000000000}"/>
  <bookViews>
    <workbookView xWindow="0" yWindow="500" windowWidth="28340" windowHeight="15600" tabRatio="500" xr2:uid="{00000000-000D-0000-FFFF-FFFF00000000}"/>
  </bookViews>
  <sheets>
    <sheet name="Échéancier de projet de constr1" sheetId="1" r:id="rId1"/>
    <sheet name="Échéancier de projet de constr2" sheetId="9" r:id="rId2"/>
    <sheet name="-Exclusion de responsabilité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<sst xmlns="http://schemas.openxmlformats.org/spreadsheetml/2006/main" count="157" uniqueCount="57">
  <si>
    <t>Excavation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</si>
  <si>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</si>
  <si>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D'ÉCHÉANCIER DE PROJET DE CONSTRUCTION</t>
  </si>
  <si>
    <t>INTITULÉ DU PROJET</t>
  </si>
  <si>
    <t>DÉBUT</t>
  </si>
  <si>
    <t>DURÉE DU PROJET</t>
  </si>
  <si>
    <t>CHEF DE PROJETS</t>
  </si>
  <si>
    <t>FIN</t>
  </si>
  <si>
    <t>EN JOURS</t>
  </si>
  <si>
    <t>NOM DE LA 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</si>
  <si>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</si>
  <si>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</si>
  <si>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</si>
  <si>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</si>
  <si>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</si>
  <si>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</si>
  <si>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Planification</t>
  </si>
  <si>
    <t>Non commencé</t>
  </si>
  <si>
    <t>Préparation de démonstration</t>
  </si>
  <si>
    <t>En cours</t>
  </si>
  <si>
    <t>Démolition</t>
  </si>
  <si>
    <t>Terminé</t>
  </si>
  <si>
    <t>En attente</t>
  </si>
  <si>
    <t>Béton</t>
  </si>
  <si>
    <t>Pré-remblayage</t>
  </si>
  <si>
    <t>Charpentage</t>
  </si>
  <si>
    <t>Toit</t>
  </si>
  <si>
    <t>Plomberie</t>
  </si>
  <si>
    <t>Fenêtres</t>
  </si>
  <si>
    <t>CVC</t>
  </si>
  <si>
    <t>Électrique</t>
  </si>
  <si>
    <t>Système audiovisuel</t>
  </si>
  <si>
    <t>Enveloppe</t>
  </si>
  <si>
    <t>Isolation</t>
  </si>
  <si>
    <t>Plâtre</t>
  </si>
  <si>
    <t>Pierre extérieure</t>
  </si>
  <si>
    <t>Travaux d'extérieur</t>
  </si>
  <si>
    <t>Revêtement de sol de buanderie/chaufferie</t>
  </si>
  <si>
    <t>Bois</t>
  </si>
  <si>
    <t>Tuile</t>
  </si>
  <si>
    <t>Armoires</t>
  </si>
  <si>
    <t>Plomberie - éviers</t>
  </si>
  <si>
    <t>Portes intérieures</t>
  </si>
  <si>
    <t>Menuiserie</t>
  </si>
  <si>
    <t>Peinture intérieure</t>
  </si>
  <si>
    <t>Plans de travail en pierre</t>
  </si>
  <si>
    <t>Marge</t>
  </si>
  <si>
    <t>Terrassement</t>
  </si>
  <si>
    <t>Portes intérieures - suspension et quincaillerie</t>
  </si>
  <si>
    <t>Équipements</t>
  </si>
  <si>
    <t>Vitrage de salle de bains</t>
  </si>
  <si>
    <t>Habillage de porte de garage</t>
  </si>
  <si>
    <t>Inspections FINALES</t>
  </si>
  <si>
    <t>Bilan</t>
  </si>
  <si>
    <t>Nettoyage de maison</t>
  </si>
  <si>
    <t>Carrelage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</si>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</sst>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1"/>
      <name val="Century Gothic"/>
      <family val="2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8" borderId="3" xfId="0" applyNumberFormat="1" applyFont="1" applyFill="1" applyBorder="1" applyAlignment="1">
      <alignment horizontal="left" vertical="center" wrapText="1" indent="1"/>
    </xf>
    <xf numFmtId="1" fontId="4" fillId="8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65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13" fillId="0" borderId="0" xfId="0" applyFont="1"/>
    <xf numFmtId="0" fontId="12" fillId="0" borderId="0" xfId="0" applyFont="1" applyAlignment="1">
      <alignment wrapText="1"/>
    </xf>
    <xf numFmtId="0" fontId="14" fillId="0" borderId="0" xfId="0" applyFont="1"/>
    <xf numFmtId="0" fontId="15" fillId="0" borderId="0" xfId="6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5" fillId="9" borderId="0" xfId="6" applyFont="1" applyFill="1" applyAlignment="1">
      <alignment horizontal="center" vertical="center"/>
    </xf>
    <xf numFmtId="0" fontId="15" fillId="0" borderId="0" xfId="6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 de constr1'!$E$7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 de constr1'!$B$8:$B$46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Carrelage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constr1'!$E$8:$E$46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'Échéancier de projet de constr1'!$G$7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'Échéancier de projet de constr1'!$B$8:$B$46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Carrelage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constr1'!$G$8:$G$46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259798384"/>
        <c:axId val="-1259793488"/>
      </c:barChart>
      <c:catAx>
        <c:axId val="-125979838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259793488"/>
        <c:crosses val="max"/>
        <c:auto val="1"/>
        <c:lblAlgn val="ctr"/>
        <c:lblOffset val="100"/>
        <c:noMultiLvlLbl val="0"/>
      </c:catAx>
      <c:valAx>
        <c:axId val="-1259793488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259798384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 de constr2'!$E$7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 de constr2'!$B$8:$B$46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constr2'!$E$8:$E$46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 de constr2'!$G$7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'Échéancier de projet de constr2'!$B$8:$B$46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constr2'!$G$8:$G$46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113033552"/>
        <c:axId val="-1113049872"/>
      </c:barChart>
      <c:catAx>
        <c:axId val="-11130335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113049872"/>
        <c:crosses val="max"/>
        <c:auto val="1"/>
        <c:lblAlgn val="ctr"/>
        <c:lblOffset val="100"/>
        <c:noMultiLvlLbl val="0"/>
      </c:catAx>
      <c:valAx>
        <c:axId val="-111304987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113033552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16&amp;utm_language=FR&amp;utm_source=template-excel&amp;utm_medium=content&amp;utm_campaign=ic-Construction+Project+Timeline-excel-17816-fr&amp;lpa=ic+Construction+Project+Timeline+excel+1781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46</xdr:row>
      <xdr:rowOff>171450</xdr:rowOff>
    </xdr:from>
    <xdr:to>
      <xdr:col>7</xdr:col>
      <xdr:colOff>2882900</xdr:colOff>
      <xdr:row>48</xdr:row>
      <xdr:rowOff>4197350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3022600</xdr:colOff>
      <xdr:row>0</xdr:row>
      <xdr:rowOff>25400</xdr:rowOff>
    </xdr:from>
    <xdr:to>
      <xdr:col>11</xdr:col>
      <xdr:colOff>533400</xdr:colOff>
      <xdr:row>0</xdr:row>
      <xdr:rowOff>516853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51C72-BB84-C6F2-440E-15F115E3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11300" y="25400"/>
          <a:ext cx="3467100" cy="4914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47</xdr:row>
      <xdr:rowOff>25400</xdr:rowOff>
    </xdr:from>
    <xdr:to>
      <xdr:col>9</xdr:col>
      <xdr:colOff>625475</xdr:colOff>
      <xdr:row>48</xdr:row>
      <xdr:rowOff>4368800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46</xdr:row>
      <xdr:rowOff>282574</xdr:rowOff>
    </xdr:from>
    <xdr:to>
      <xdr:col>11</xdr:col>
      <xdr:colOff>571500</xdr:colOff>
      <xdr:row>47</xdr:row>
      <xdr:rowOff>3971925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3919200" y="15065374"/>
          <a:ext cx="2870200" cy="4006851"/>
          <a:chOff x="16992600" y="7111999"/>
          <a:chExt cx="2908300" cy="400367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1999"/>
            <a:ext cx="2311400" cy="14192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691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816&amp;utm_language=FR&amp;utm_source=template-excel&amp;utm_medium=content&amp;utm_campaign=ic-Construction+Project+Timeline-excel-17816-fr&amp;lpa=ic+Construction+Project+Timeline+excel+1781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" style="6" customWidth="1"/>
    <col min="2" max="2" width="45" style="6" customWidth="1"/>
    <col min="3" max="3" width="21.5" style="6" customWidth="1"/>
    <col min="4" max="4" width="20.83203125" style="6" customWidth="1"/>
    <col min="5" max="5" width="20" style="6" customWidth="1"/>
    <col min="6" max="6" width="15.5" style="6" customWidth="1"/>
    <col min="7" max="7" width="21" style="6" customWidth="1"/>
    <col min="8" max="8" width="50.83203125" style="6" customWidth="1"/>
    <col min="9" max="9" width="3" style="6" customWidth="1"/>
    <col min="10" max="10" width="21.33203125" style="6" customWidth="1"/>
    <col min="11" max="11" width="3" style="6" customWidth="1"/>
    <col min="12" max="16" width="11" style="6"/>
    <col min="17" max="17" width="9" style="6" customWidth="1"/>
    <col min="18" max="16384" width="11" style="6"/>
  </cols>
  <sheetData>
    <row r="1" spans="1:257" ht="45" customHeight="1">
      <c r="A1" s="1"/>
      <c r="B1" s="37" t="s">
        <v>2</v>
      </c>
      <c r="C1" s="37"/>
      <c r="D1" s="37"/>
      <c r="E1" s="37"/>
      <c r="F1" s="37"/>
      <c r="G1" s="37"/>
      <c r="H1" s="37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7" customFormat="1" ht="18" customHeight="1">
      <c r="A2" s="16"/>
      <c r="B2" s="16" t="s">
        <v>3</v>
      </c>
      <c r="C2" s="16"/>
      <c r="E2" s="16" t="s">
        <v>4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ht="30" customHeight="1" thickBot="1">
      <c r="A3" s="1"/>
      <c r="B3" s="38"/>
      <c r="C3" s="39"/>
      <c r="E3" s="18">
        <v>45921</v>
      </c>
      <c r="F3" s="1"/>
      <c r="G3" s="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7" customFormat="1" ht="18" customHeight="1">
      <c r="A4" s="16"/>
      <c r="B4" s="16" t="s">
        <v>6</v>
      </c>
      <c r="C4" s="16"/>
      <c r="E4" s="16" t="s">
        <v>7</v>
      </c>
      <c r="F4" s="16"/>
      <c r="G4" s="16" t="s">
        <v>8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ht="30" customHeight="1" thickBot="1">
      <c r="A5" s="1"/>
      <c r="B5" s="40"/>
      <c r="C5" s="41"/>
      <c r="E5" s="18">
        <v>46174</v>
      </c>
      <c r="F5" s="1"/>
      <c r="G5" s="14">
        <f>IF(E3=0,0,E5-E3)+1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9</v>
      </c>
      <c r="C7" s="15" t="s">
        <v>10</v>
      </c>
      <c r="D7" s="15" t="s">
        <v>11</v>
      </c>
      <c r="E7" s="13" t="s">
        <v>12</v>
      </c>
      <c r="F7" s="13" t="s">
        <v>13</v>
      </c>
      <c r="G7" s="12" t="s">
        <v>14</v>
      </c>
      <c r="H7" s="15" t="s">
        <v>15</v>
      </c>
      <c r="I7" s="9"/>
      <c r="J7" s="15" t="s">
        <v>10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11" t="s">
        <v>16</v>
      </c>
      <c r="C8" s="11" t="s">
        <v>21</v>
      </c>
      <c r="D8" s="11"/>
      <c r="E8" s="24">
        <v>45921</v>
      </c>
      <c r="F8" s="24">
        <v>45930</v>
      </c>
      <c r="G8" s="19">
        <f>IF(E8=0,0,F8-E8)+1</f>
        <v>10</v>
      </c>
      <c r="H8" s="11"/>
      <c r="I8" s="7"/>
      <c r="J8" s="2" t="s">
        <v>17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11" t="s">
        <v>18</v>
      </c>
      <c r="C9" s="20" t="s">
        <v>21</v>
      </c>
      <c r="D9" s="21"/>
      <c r="E9" s="22">
        <v>45931</v>
      </c>
      <c r="F9" s="22">
        <v>45936</v>
      </c>
      <c r="G9" s="19">
        <f>IF(E9=0,0,F9-E9)+1</f>
        <v>6</v>
      </c>
      <c r="H9" s="11"/>
      <c r="I9" s="7"/>
      <c r="J9" s="3" t="s">
        <v>19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11" t="s">
        <v>20</v>
      </c>
      <c r="C10" s="20" t="s">
        <v>21</v>
      </c>
      <c r="D10" s="21"/>
      <c r="E10" s="22">
        <v>45936</v>
      </c>
      <c r="F10" s="22">
        <v>45954</v>
      </c>
      <c r="G10" s="19">
        <f t="shared" ref="G10:G46" si="0">IF(E10=0,0,F10-E10)+1</f>
        <v>19</v>
      </c>
      <c r="H10" s="11"/>
      <c r="I10" s="7"/>
      <c r="J10" s="3" t="s">
        <v>21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11" t="s">
        <v>0</v>
      </c>
      <c r="C11" s="20" t="s">
        <v>21</v>
      </c>
      <c r="D11" s="11"/>
      <c r="E11" s="22">
        <v>45955</v>
      </c>
      <c r="F11" s="22">
        <v>45959</v>
      </c>
      <c r="G11" s="19">
        <f t="shared" si="0"/>
        <v>5</v>
      </c>
      <c r="H11" s="11"/>
      <c r="I11" s="7"/>
      <c r="J11" s="11" t="s">
        <v>22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11" t="s">
        <v>23</v>
      </c>
      <c r="C12" s="20" t="s">
        <v>21</v>
      </c>
      <c r="D12" s="21"/>
      <c r="E12" s="22">
        <v>45962</v>
      </c>
      <c r="F12" s="22">
        <v>45974</v>
      </c>
      <c r="G12" s="19">
        <f t="shared" si="0"/>
        <v>13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24</v>
      </c>
      <c r="C13" s="20" t="s">
        <v>21</v>
      </c>
      <c r="D13" s="21"/>
      <c r="E13" s="22">
        <v>45974</v>
      </c>
      <c r="F13" s="22">
        <v>45976</v>
      </c>
      <c r="G13" s="19">
        <f t="shared" si="0"/>
        <v>3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11" t="s">
        <v>25</v>
      </c>
      <c r="C14" s="20" t="s">
        <v>19</v>
      </c>
      <c r="D14" s="23"/>
      <c r="E14" s="22">
        <v>45955</v>
      </c>
      <c r="F14" s="24">
        <v>45996</v>
      </c>
      <c r="G14" s="19">
        <f t="shared" si="0"/>
        <v>42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26</v>
      </c>
      <c r="C15" s="20" t="s">
        <v>19</v>
      </c>
      <c r="D15" s="23"/>
      <c r="E15" s="22">
        <v>45980</v>
      </c>
      <c r="F15" s="24">
        <v>46001</v>
      </c>
      <c r="G15" s="19">
        <f t="shared" ref="G15:G42" si="1">IF(E15=0,0,F15-E15)+1</f>
        <v>22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11" t="s">
        <v>27</v>
      </c>
      <c r="C16" s="20" t="s">
        <v>19</v>
      </c>
      <c r="D16" s="23"/>
      <c r="E16" s="22">
        <v>45959</v>
      </c>
      <c r="F16" s="24">
        <v>46000</v>
      </c>
      <c r="G16" s="19">
        <f t="shared" si="1"/>
        <v>42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11" t="s">
        <v>28</v>
      </c>
      <c r="C17" s="20" t="s">
        <v>22</v>
      </c>
      <c r="D17" s="23"/>
      <c r="E17" s="22">
        <v>45983</v>
      </c>
      <c r="F17" s="24">
        <v>46006</v>
      </c>
      <c r="G17" s="19">
        <f t="shared" si="1"/>
        <v>24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11" t="s">
        <v>29</v>
      </c>
      <c r="C18" s="20" t="s">
        <v>19</v>
      </c>
      <c r="D18" s="23"/>
      <c r="E18" s="22">
        <v>45990</v>
      </c>
      <c r="F18" s="24">
        <v>46011</v>
      </c>
      <c r="G18" s="19">
        <f t="shared" si="1"/>
        <v>22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11" t="s">
        <v>30</v>
      </c>
      <c r="C19" s="20" t="s">
        <v>19</v>
      </c>
      <c r="D19" s="23"/>
      <c r="E19" s="22">
        <v>46001</v>
      </c>
      <c r="F19" s="24">
        <v>46013</v>
      </c>
      <c r="G19" s="19">
        <f t="shared" ref="G19:G35" si="2">IF(E19=0,0,F19-E19)+1</f>
        <v>13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11" t="s">
        <v>31</v>
      </c>
      <c r="C20" s="20" t="s">
        <v>21</v>
      </c>
      <c r="D20" s="23"/>
      <c r="E20" s="22">
        <v>46001</v>
      </c>
      <c r="F20" s="24">
        <v>46006</v>
      </c>
      <c r="G20" s="19">
        <f t="shared" si="2"/>
        <v>6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11" t="s">
        <v>32</v>
      </c>
      <c r="C21" s="20" t="s">
        <v>21</v>
      </c>
      <c r="D21" s="23"/>
      <c r="E21" s="22">
        <v>46018</v>
      </c>
      <c r="F21" s="24">
        <v>46021</v>
      </c>
      <c r="G21" s="19">
        <f t="shared" si="2"/>
        <v>4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11" t="s">
        <v>33</v>
      </c>
      <c r="C22" s="20" t="s">
        <v>19</v>
      </c>
      <c r="D22" s="11"/>
      <c r="E22" s="22">
        <v>45994</v>
      </c>
      <c r="F22" s="24">
        <v>46012</v>
      </c>
      <c r="G22" s="19">
        <f t="shared" si="2"/>
        <v>19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11" t="s">
        <v>34</v>
      </c>
      <c r="C23" s="20" t="s">
        <v>19</v>
      </c>
      <c r="D23" s="11"/>
      <c r="E23" s="22">
        <v>46025</v>
      </c>
      <c r="F23" s="24">
        <v>46045</v>
      </c>
      <c r="G23" s="19">
        <f t="shared" si="2"/>
        <v>21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11" t="s">
        <v>35</v>
      </c>
      <c r="C24" s="20" t="s">
        <v>19</v>
      </c>
      <c r="D24" s="11"/>
      <c r="E24" s="22">
        <v>46025</v>
      </c>
      <c r="F24" s="24">
        <v>46039</v>
      </c>
      <c r="G24" s="19">
        <f t="shared" si="2"/>
        <v>15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11" t="s">
        <v>36</v>
      </c>
      <c r="C25" s="20" t="s">
        <v>17</v>
      </c>
      <c r="D25" s="11"/>
      <c r="E25" s="22">
        <v>46026</v>
      </c>
      <c r="F25" s="24">
        <v>46035</v>
      </c>
      <c r="G25" s="19">
        <f t="shared" si="2"/>
        <v>10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11" t="s">
        <v>37</v>
      </c>
      <c r="C26" s="20" t="s">
        <v>19</v>
      </c>
      <c r="D26" s="23"/>
      <c r="E26" s="22">
        <v>46069</v>
      </c>
      <c r="F26" s="24">
        <v>46092</v>
      </c>
      <c r="G26" s="19">
        <f t="shared" si="2"/>
        <v>24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11" t="s">
        <v>38</v>
      </c>
      <c r="C27" s="20" t="s">
        <v>19</v>
      </c>
      <c r="D27" s="23"/>
      <c r="E27" s="22">
        <v>46041</v>
      </c>
      <c r="F27" s="24">
        <v>46091</v>
      </c>
      <c r="G27" s="19">
        <f t="shared" si="2"/>
        <v>51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11" t="s">
        <v>55</v>
      </c>
      <c r="C28" s="20" t="s">
        <v>22</v>
      </c>
      <c r="D28" s="23"/>
      <c r="E28" s="22">
        <v>46056</v>
      </c>
      <c r="F28" s="24">
        <v>46067</v>
      </c>
      <c r="G28" s="19">
        <f t="shared" si="2"/>
        <v>12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11" t="s">
        <v>40</v>
      </c>
      <c r="C29" s="20" t="s">
        <v>19</v>
      </c>
      <c r="D29" s="23"/>
      <c r="E29" s="22">
        <v>46040</v>
      </c>
      <c r="F29" s="24">
        <v>46087</v>
      </c>
      <c r="G29" s="19">
        <f t="shared" si="2"/>
        <v>48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11" t="s">
        <v>41</v>
      </c>
      <c r="C30" s="20" t="s">
        <v>19</v>
      </c>
      <c r="D30" s="23"/>
      <c r="E30" s="22">
        <v>46069</v>
      </c>
      <c r="F30" s="24">
        <v>46076</v>
      </c>
      <c r="G30" s="19">
        <f t="shared" si="2"/>
        <v>8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11" t="s">
        <v>42</v>
      </c>
      <c r="C31" s="20" t="s">
        <v>21</v>
      </c>
      <c r="D31" s="23"/>
      <c r="E31" s="22">
        <v>46078</v>
      </c>
      <c r="F31" s="24">
        <v>46090</v>
      </c>
      <c r="G31" s="19">
        <f t="shared" si="2"/>
        <v>13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11" t="s">
        <v>43</v>
      </c>
      <c r="C32" s="20" t="s">
        <v>21</v>
      </c>
      <c r="D32" s="23"/>
      <c r="E32" s="22">
        <v>46068</v>
      </c>
      <c r="F32" s="24">
        <v>46070</v>
      </c>
      <c r="G32" s="19">
        <f t="shared" si="2"/>
        <v>3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11" t="s">
        <v>44</v>
      </c>
      <c r="C33" s="20" t="s">
        <v>19</v>
      </c>
      <c r="D33" s="11"/>
      <c r="E33" s="22">
        <v>46081</v>
      </c>
      <c r="F33" s="24">
        <v>46126</v>
      </c>
      <c r="G33" s="19">
        <f t="shared" si="2"/>
        <v>46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11" t="s">
        <v>45</v>
      </c>
      <c r="C34" s="20" t="s">
        <v>19</v>
      </c>
      <c r="D34" s="11"/>
      <c r="E34" s="22">
        <v>46102</v>
      </c>
      <c r="F34" s="24">
        <v>46112</v>
      </c>
      <c r="G34" s="19">
        <f t="shared" si="2"/>
        <v>11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11" t="s">
        <v>46</v>
      </c>
      <c r="C35" s="20" t="s">
        <v>19</v>
      </c>
      <c r="D35" s="11"/>
      <c r="E35" s="22">
        <v>46081</v>
      </c>
      <c r="F35" s="24">
        <v>46091</v>
      </c>
      <c r="G35" s="19">
        <f t="shared" si="2"/>
        <v>11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11" t="s">
        <v>47</v>
      </c>
      <c r="C36" s="20" t="s">
        <v>19</v>
      </c>
      <c r="D36" s="23"/>
      <c r="E36" s="22">
        <v>46081</v>
      </c>
      <c r="F36" s="24">
        <v>46099</v>
      </c>
      <c r="G36" s="19">
        <f t="shared" si="1"/>
        <v>19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11" t="s">
        <v>48</v>
      </c>
      <c r="C37" s="20" t="s">
        <v>21</v>
      </c>
      <c r="D37" s="23"/>
      <c r="E37" s="22">
        <v>46145</v>
      </c>
      <c r="F37" s="24">
        <v>46155</v>
      </c>
      <c r="G37" s="19">
        <f t="shared" si="1"/>
        <v>11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11" t="s">
        <v>49</v>
      </c>
      <c r="C38" s="20" t="s">
        <v>21</v>
      </c>
      <c r="D38" s="23"/>
      <c r="E38" s="22">
        <v>46144</v>
      </c>
      <c r="F38" s="24">
        <v>46145</v>
      </c>
      <c r="G38" s="19">
        <f t="shared" si="1"/>
        <v>2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11" t="s">
        <v>27</v>
      </c>
      <c r="C39" s="20" t="s">
        <v>19</v>
      </c>
      <c r="D39" s="11"/>
      <c r="E39" s="22">
        <v>46144</v>
      </c>
      <c r="F39" s="24">
        <v>46147</v>
      </c>
      <c r="G39" s="19">
        <f t="shared" si="1"/>
        <v>4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11" t="s">
        <v>30</v>
      </c>
      <c r="C40" s="20" t="s">
        <v>19</v>
      </c>
      <c r="D40" s="11"/>
      <c r="E40" s="22">
        <v>46145</v>
      </c>
      <c r="F40" s="24">
        <v>46153</v>
      </c>
      <c r="G40" s="19">
        <f t="shared" si="1"/>
        <v>9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11" t="s">
        <v>50</v>
      </c>
      <c r="C41" s="20" t="s">
        <v>19</v>
      </c>
      <c r="D41" s="11"/>
      <c r="E41" s="22">
        <v>46151</v>
      </c>
      <c r="F41" s="24">
        <v>46155</v>
      </c>
      <c r="G41" s="19">
        <f t="shared" si="1"/>
        <v>5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11" t="s">
        <v>51</v>
      </c>
      <c r="C42" s="20" t="s">
        <v>17</v>
      </c>
      <c r="D42" s="11"/>
      <c r="E42" s="22">
        <v>46155</v>
      </c>
      <c r="F42" s="24">
        <v>46160</v>
      </c>
      <c r="G42" s="19">
        <f t="shared" si="1"/>
        <v>6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11" t="s">
        <v>52</v>
      </c>
      <c r="C43" s="20" t="s">
        <v>19</v>
      </c>
      <c r="D43" s="23"/>
      <c r="E43" s="22">
        <v>46144</v>
      </c>
      <c r="F43" s="24">
        <v>46144</v>
      </c>
      <c r="G43" s="19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11" t="s">
        <v>53</v>
      </c>
      <c r="C44" s="20" t="s">
        <v>19</v>
      </c>
      <c r="D44" s="23"/>
      <c r="E44" s="22">
        <v>46151</v>
      </c>
      <c r="F44" s="24">
        <v>46178</v>
      </c>
      <c r="G44" s="19">
        <f t="shared" si="0"/>
        <v>28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11" t="s">
        <v>54</v>
      </c>
      <c r="C45" s="20" t="s">
        <v>22</v>
      </c>
      <c r="D45" s="23"/>
      <c r="E45" s="22">
        <v>46171</v>
      </c>
      <c r="F45" s="24">
        <v>46183</v>
      </c>
      <c r="G45" s="19">
        <f t="shared" si="0"/>
        <v>13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11" t="s">
        <v>21</v>
      </c>
      <c r="C46" s="20" t="s">
        <v>19</v>
      </c>
      <c r="D46" s="23"/>
      <c r="E46" s="22">
        <v>46183</v>
      </c>
      <c r="F46" s="24">
        <v>46183</v>
      </c>
      <c r="G46" s="19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26"/>
      <c r="C47" s="27"/>
      <c r="D47" s="28"/>
      <c r="E47" s="29"/>
      <c r="F47" s="30"/>
      <c r="G47" s="25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0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s="35" customFormat="1" ht="50.25" customHeight="1">
      <c r="B51" s="42" t="s">
        <v>56</v>
      </c>
      <c r="C51" s="43"/>
      <c r="D51" s="43"/>
      <c r="E51" s="43"/>
      <c r="F51" s="43"/>
      <c r="G51" s="43"/>
      <c r="H51" s="43"/>
      <c r="I51" s="4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4">
    <mergeCell ref="B1:H1"/>
    <mergeCell ref="B3:C3"/>
    <mergeCell ref="B5:C5"/>
    <mergeCell ref="B51:I51"/>
  </mergeCells>
  <phoneticPr fontId="3" type="noConversion"/>
  <conditionalFormatting sqref="C8:C47">
    <cfRule type="containsText" dxfId="15" priority="1" operator="containsText" text="En attente">
      <formula>NOT(ISERROR(SEARCH("En attente",C8)))</formula>
    </cfRule>
    <cfRule type="containsText" dxfId="14" priority="2" operator="containsText" text="Terminé">
      <formula>NOT(ISERROR(SEARCH("Terminé",C8)))</formula>
    </cfRule>
    <cfRule type="containsText" dxfId="13" priority="3" operator="containsText" text="En cours">
      <formula>NOT(ISERROR(SEARCH("En cours",C8)))</formula>
    </cfRule>
    <cfRule type="containsText" dxfId="12" priority="4" operator="containsText" text="Non commencé">
      <formula>NOT(ISERROR(SEARCH("Non commencé",C8)))</formula>
    </cfRule>
  </conditionalFormatting>
  <conditionalFormatting sqref="J8:J11">
    <cfRule type="containsText" dxfId="11" priority="37" operator="containsText" text="En attente">
      <formula>NOT(ISERROR(SEARCH("En attente",J8)))</formula>
    </cfRule>
    <cfRule type="containsText" dxfId="10" priority="38" operator="containsText" text="Terminé">
      <formula>NOT(ISERROR(SEARCH("Terminé",J8)))</formula>
    </cfRule>
    <cfRule type="containsText" dxfId="9" priority="39" operator="containsText" text="En cours">
      <formula>NOT(ISERROR(SEARCH("En cours",J8)))</formula>
    </cfRule>
    <cfRule type="containsText" dxfId="8" priority="40" operator="containsText" text="Non commencé">
      <formula>NOT(ISERROR(SEARCH("Non commencé",J8)))</formula>
    </cfRule>
  </conditionalFormatting>
  <dataValidations count="1">
    <dataValidation type="list" allowBlank="1" showInputMessage="1" showErrorMessage="1" sqref="C8:C47" xr:uid="{00000000-0002-0000-0000-000000000000}">
      <formula1>$J$8:$J$11</formula1>
    </dataValidation>
  </dataValidations>
  <hyperlinks>
    <hyperlink ref="B51:I51" r:id="rId1" display="CLIQUER ICI POUR CRÉER DANS SMARTSHEET" xr:uid="{00000000-0004-0000-0000-000000000000}"/>
  </hyperlinks>
  <pageMargins left="0.3" right="0.3" top="0.3" bottom="0.3" header="0" footer="0"/>
  <pageSetup scale="69" fitToHeight="0" orientation="landscape" horizontalDpi="4294967292" verticalDpi="4294967292" r:id="rId2"/>
  <rowBreaks count="1" manualBreakCount="1">
    <brk id="4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U1093"/>
  <sheetViews>
    <sheetView showGridLines="0" topLeftCell="A37" workbookViewId="0">
      <selection activeCell="L49" sqref="L49"/>
    </sheetView>
  </sheetViews>
  <sheetFormatPr baseColWidth="10" defaultColWidth="11" defaultRowHeight="13"/>
  <cols>
    <col min="1" max="1" width="3" style="6" customWidth="1"/>
    <col min="2" max="2" width="44.33203125" style="6" customWidth="1"/>
    <col min="3" max="3" width="12.83203125" style="6" customWidth="1"/>
    <col min="4" max="4" width="20.83203125" style="6" customWidth="1"/>
    <col min="5" max="5" width="19.5" style="6" customWidth="1"/>
    <col min="6" max="6" width="17.5" style="6" customWidth="1"/>
    <col min="7" max="7" width="17.33203125" style="6" customWidth="1"/>
    <col min="8" max="8" width="50.83203125" style="6" customWidth="1"/>
    <col min="9" max="9" width="3" style="6" customWidth="1"/>
    <col min="10" max="10" width="20.6640625" style="6" customWidth="1"/>
    <col min="11" max="11" width="3" style="6" customWidth="1"/>
    <col min="12" max="16" width="11" style="6"/>
    <col min="17" max="17" width="9" style="6" customWidth="1"/>
    <col min="18" max="16384" width="11" style="6"/>
  </cols>
  <sheetData>
    <row r="1" spans="1:257" s="34" customFormat="1" ht="45" customHeight="1">
      <c r="A1" s="31"/>
      <c r="B1" s="32" t="s">
        <v>2</v>
      </c>
      <c r="C1" s="33"/>
      <c r="D1" s="33"/>
      <c r="E1" s="33"/>
      <c r="F1" s="33"/>
      <c r="G1" s="33"/>
      <c r="H1" s="33"/>
      <c r="I1" s="31"/>
      <c r="J1" s="33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</row>
    <row r="2" spans="1:257" s="17" customFormat="1" ht="18" customHeight="1">
      <c r="A2" s="16"/>
      <c r="B2" s="16" t="s">
        <v>3</v>
      </c>
      <c r="C2" s="16"/>
      <c r="E2" s="16" t="s">
        <v>4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ht="30" customHeight="1" thickBot="1">
      <c r="A3" s="1"/>
      <c r="B3" s="38"/>
      <c r="C3" s="39"/>
      <c r="E3" s="18"/>
      <c r="F3" s="1"/>
      <c r="G3" s="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7" customFormat="1" ht="18" customHeight="1">
      <c r="A4" s="16"/>
      <c r="B4" s="16" t="s">
        <v>6</v>
      </c>
      <c r="C4" s="16"/>
      <c r="E4" s="16" t="s">
        <v>7</v>
      </c>
      <c r="F4" s="16"/>
      <c r="G4" s="16" t="s">
        <v>8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ht="30" customHeight="1" thickBot="1">
      <c r="A5" s="1"/>
      <c r="B5" s="40"/>
      <c r="C5" s="41"/>
      <c r="E5" s="18"/>
      <c r="F5" s="1"/>
      <c r="G5" s="14">
        <f>IF(E3=0,0,E5-E3)+1</f>
        <v>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9</v>
      </c>
      <c r="C7" s="15" t="s">
        <v>10</v>
      </c>
      <c r="D7" s="15" t="s">
        <v>11</v>
      </c>
      <c r="E7" s="13" t="s">
        <v>12</v>
      </c>
      <c r="F7" s="13" t="s">
        <v>13</v>
      </c>
      <c r="G7" s="12" t="s">
        <v>14</v>
      </c>
      <c r="H7" s="15" t="s">
        <v>15</v>
      </c>
      <c r="I7" s="9"/>
      <c r="J7" s="15" t="s">
        <v>10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11" t="s">
        <v>16</v>
      </c>
      <c r="C8" s="11"/>
      <c r="D8" s="11"/>
      <c r="E8" s="24"/>
      <c r="F8" s="24"/>
      <c r="G8" s="19">
        <f>IF(E8=0,0,F8-E8)+1</f>
        <v>1</v>
      </c>
      <c r="H8" s="11"/>
      <c r="I8" s="7"/>
      <c r="J8" s="2" t="s">
        <v>17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11" t="s">
        <v>18</v>
      </c>
      <c r="C9" s="20"/>
      <c r="D9" s="21"/>
      <c r="E9" s="22"/>
      <c r="F9" s="22"/>
      <c r="G9" s="19">
        <f>IF(E9=0,0,F9-E9)+1</f>
        <v>1</v>
      </c>
      <c r="H9" s="11"/>
      <c r="I9" s="7"/>
      <c r="J9" s="3" t="s">
        <v>19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11" t="s">
        <v>20</v>
      </c>
      <c r="C10" s="20"/>
      <c r="D10" s="21"/>
      <c r="E10" s="22"/>
      <c r="F10" s="22"/>
      <c r="G10" s="19">
        <f t="shared" ref="G10:G46" si="0">IF(E10=0,0,F10-E10)+1</f>
        <v>1</v>
      </c>
      <c r="H10" s="11"/>
      <c r="I10" s="7"/>
      <c r="J10" s="3" t="s">
        <v>21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11" t="s">
        <v>0</v>
      </c>
      <c r="C11" s="20"/>
      <c r="D11" s="11"/>
      <c r="E11" s="22"/>
      <c r="F11" s="22"/>
      <c r="G11" s="19">
        <f t="shared" si="0"/>
        <v>1</v>
      </c>
      <c r="H11" s="11"/>
      <c r="I11" s="7"/>
      <c r="J11" s="11" t="s">
        <v>22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11" t="s">
        <v>23</v>
      </c>
      <c r="C12" s="20"/>
      <c r="D12" s="21"/>
      <c r="E12" s="22"/>
      <c r="F12" s="22"/>
      <c r="G12" s="19">
        <f t="shared" si="0"/>
        <v>1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24</v>
      </c>
      <c r="C13" s="20"/>
      <c r="D13" s="21"/>
      <c r="E13" s="22"/>
      <c r="F13" s="22"/>
      <c r="G13" s="19">
        <f t="shared" si="0"/>
        <v>1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11" t="s">
        <v>25</v>
      </c>
      <c r="C14" s="20"/>
      <c r="D14" s="23"/>
      <c r="E14" s="22"/>
      <c r="F14" s="24"/>
      <c r="G14" s="19">
        <f t="shared" si="0"/>
        <v>1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26</v>
      </c>
      <c r="C15" s="20"/>
      <c r="D15" s="23"/>
      <c r="E15" s="22"/>
      <c r="F15" s="24"/>
      <c r="G15" s="19">
        <f t="shared" si="0"/>
        <v>1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11" t="s">
        <v>27</v>
      </c>
      <c r="C16" s="20"/>
      <c r="D16" s="23"/>
      <c r="E16" s="22"/>
      <c r="F16" s="24"/>
      <c r="G16" s="19">
        <f t="shared" si="0"/>
        <v>1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11" t="s">
        <v>28</v>
      </c>
      <c r="C17" s="20"/>
      <c r="D17" s="23"/>
      <c r="E17" s="22"/>
      <c r="F17" s="24"/>
      <c r="G17" s="19">
        <f t="shared" si="0"/>
        <v>1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11" t="s">
        <v>29</v>
      </c>
      <c r="C18" s="20"/>
      <c r="D18" s="23"/>
      <c r="E18" s="22"/>
      <c r="F18" s="24"/>
      <c r="G18" s="19">
        <f t="shared" si="0"/>
        <v>1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11" t="s">
        <v>30</v>
      </c>
      <c r="C19" s="20"/>
      <c r="D19" s="23"/>
      <c r="E19" s="22"/>
      <c r="F19" s="24"/>
      <c r="G19" s="19">
        <f t="shared" si="0"/>
        <v>1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11" t="s">
        <v>31</v>
      </c>
      <c r="C20" s="20"/>
      <c r="D20" s="23"/>
      <c r="E20" s="22"/>
      <c r="F20" s="24"/>
      <c r="G20" s="19">
        <f t="shared" si="0"/>
        <v>1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11" t="s">
        <v>32</v>
      </c>
      <c r="C21" s="20"/>
      <c r="D21" s="23"/>
      <c r="E21" s="22"/>
      <c r="F21" s="24"/>
      <c r="G21" s="19">
        <f t="shared" si="0"/>
        <v>1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11" t="s">
        <v>33</v>
      </c>
      <c r="C22" s="20"/>
      <c r="D22" s="11"/>
      <c r="E22" s="22"/>
      <c r="F22" s="24"/>
      <c r="G22" s="19">
        <f t="shared" si="0"/>
        <v>1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11" t="s">
        <v>34</v>
      </c>
      <c r="C23" s="20"/>
      <c r="D23" s="11"/>
      <c r="E23" s="22"/>
      <c r="F23" s="24"/>
      <c r="G23" s="19">
        <f t="shared" si="0"/>
        <v>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11" t="s">
        <v>35</v>
      </c>
      <c r="C24" s="20"/>
      <c r="D24" s="11"/>
      <c r="E24" s="22"/>
      <c r="F24" s="24"/>
      <c r="G24" s="19">
        <f t="shared" si="0"/>
        <v>1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11" t="s">
        <v>36</v>
      </c>
      <c r="C25" s="20"/>
      <c r="D25" s="11"/>
      <c r="E25" s="22"/>
      <c r="F25" s="24"/>
      <c r="G25" s="19">
        <f t="shared" si="0"/>
        <v>1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11" t="s">
        <v>37</v>
      </c>
      <c r="C26" s="20"/>
      <c r="D26" s="23"/>
      <c r="E26" s="22"/>
      <c r="F26" s="24"/>
      <c r="G26" s="19">
        <f t="shared" si="0"/>
        <v>1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11" t="s">
        <v>38</v>
      </c>
      <c r="C27" s="20"/>
      <c r="D27" s="23"/>
      <c r="E27" s="22"/>
      <c r="F27" s="24"/>
      <c r="G27" s="19">
        <f t="shared" si="0"/>
        <v>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11" t="s">
        <v>39</v>
      </c>
      <c r="C28" s="20"/>
      <c r="D28" s="23"/>
      <c r="E28" s="22"/>
      <c r="F28" s="24"/>
      <c r="G28" s="19">
        <f t="shared" si="0"/>
        <v>1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11" t="s">
        <v>40</v>
      </c>
      <c r="C29" s="20"/>
      <c r="D29" s="23"/>
      <c r="E29" s="22"/>
      <c r="F29" s="24"/>
      <c r="G29" s="19">
        <f t="shared" si="0"/>
        <v>1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11" t="s">
        <v>41</v>
      </c>
      <c r="C30" s="20"/>
      <c r="D30" s="23"/>
      <c r="E30" s="22"/>
      <c r="F30" s="24"/>
      <c r="G30" s="19">
        <f t="shared" si="0"/>
        <v>1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11" t="s">
        <v>42</v>
      </c>
      <c r="C31" s="20"/>
      <c r="D31" s="23"/>
      <c r="E31" s="22"/>
      <c r="F31" s="24"/>
      <c r="G31" s="19">
        <f t="shared" si="0"/>
        <v>1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11" t="s">
        <v>43</v>
      </c>
      <c r="C32" s="20"/>
      <c r="D32" s="23"/>
      <c r="E32" s="22"/>
      <c r="F32" s="24"/>
      <c r="G32" s="19">
        <f t="shared" si="0"/>
        <v>1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11" t="s">
        <v>44</v>
      </c>
      <c r="C33" s="20"/>
      <c r="D33" s="11"/>
      <c r="E33" s="22"/>
      <c r="F33" s="24"/>
      <c r="G33" s="19">
        <f t="shared" si="0"/>
        <v>1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11" t="s">
        <v>45</v>
      </c>
      <c r="C34" s="20"/>
      <c r="D34" s="11"/>
      <c r="E34" s="22"/>
      <c r="F34" s="24"/>
      <c r="G34" s="19">
        <f t="shared" si="0"/>
        <v>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11" t="s">
        <v>46</v>
      </c>
      <c r="C35" s="20"/>
      <c r="D35" s="11"/>
      <c r="E35" s="22"/>
      <c r="F35" s="24"/>
      <c r="G35" s="19">
        <f t="shared" si="0"/>
        <v>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11" t="s">
        <v>47</v>
      </c>
      <c r="C36" s="20"/>
      <c r="D36" s="23"/>
      <c r="E36" s="22"/>
      <c r="F36" s="24"/>
      <c r="G36" s="19">
        <f t="shared" si="0"/>
        <v>1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11" t="s">
        <v>48</v>
      </c>
      <c r="C37" s="20"/>
      <c r="D37" s="23"/>
      <c r="E37" s="22"/>
      <c r="F37" s="24"/>
      <c r="G37" s="19">
        <f t="shared" si="0"/>
        <v>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11" t="s">
        <v>49</v>
      </c>
      <c r="C38" s="20"/>
      <c r="D38" s="23"/>
      <c r="E38" s="22"/>
      <c r="F38" s="24"/>
      <c r="G38" s="19">
        <f t="shared" si="0"/>
        <v>1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11" t="s">
        <v>27</v>
      </c>
      <c r="C39" s="20"/>
      <c r="D39" s="11"/>
      <c r="E39" s="22"/>
      <c r="F39" s="24"/>
      <c r="G39" s="19">
        <f t="shared" si="0"/>
        <v>1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11" t="s">
        <v>30</v>
      </c>
      <c r="C40" s="20"/>
      <c r="D40" s="11"/>
      <c r="E40" s="22"/>
      <c r="F40" s="24"/>
      <c r="G40" s="19">
        <f t="shared" si="0"/>
        <v>1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11" t="s">
        <v>50</v>
      </c>
      <c r="C41" s="20"/>
      <c r="D41" s="11"/>
      <c r="E41" s="22"/>
      <c r="F41" s="24"/>
      <c r="G41" s="19">
        <f t="shared" si="0"/>
        <v>1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11" t="s">
        <v>51</v>
      </c>
      <c r="C42" s="20"/>
      <c r="D42" s="11"/>
      <c r="E42" s="22"/>
      <c r="F42" s="24"/>
      <c r="G42" s="19">
        <f t="shared" si="0"/>
        <v>1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11" t="s">
        <v>52</v>
      </c>
      <c r="C43" s="20"/>
      <c r="D43" s="23"/>
      <c r="E43" s="22"/>
      <c r="F43" s="24"/>
      <c r="G43" s="19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11" t="s">
        <v>53</v>
      </c>
      <c r="C44" s="20"/>
      <c r="D44" s="23"/>
      <c r="E44" s="22"/>
      <c r="F44" s="24"/>
      <c r="G44" s="19">
        <f t="shared" si="0"/>
        <v>1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11" t="s">
        <v>54</v>
      </c>
      <c r="C45" s="20"/>
      <c r="D45" s="23"/>
      <c r="E45" s="22"/>
      <c r="F45" s="24"/>
      <c r="G45" s="19">
        <f t="shared" si="0"/>
        <v>1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11" t="s">
        <v>21</v>
      </c>
      <c r="C46" s="20"/>
      <c r="D46" s="23"/>
      <c r="E46" s="22"/>
      <c r="F46" s="24"/>
      <c r="G46" s="19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26"/>
      <c r="C47" s="27"/>
      <c r="D47" s="28"/>
      <c r="E47" s="29"/>
      <c r="F47" s="30"/>
      <c r="G47" s="25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2">
    <mergeCell ref="B3:C3"/>
    <mergeCell ref="B5:C5"/>
  </mergeCells>
  <phoneticPr fontId="16" type="noConversion"/>
  <conditionalFormatting sqref="C8:C47">
    <cfRule type="containsText" dxfId="7" priority="1" operator="containsText" text="En attente">
      <formula>NOT(ISERROR(SEARCH("En attente",C8)))</formula>
    </cfRule>
    <cfRule type="containsText" dxfId="6" priority="2" operator="containsText" text="Terminé">
      <formula>NOT(ISERROR(SEARCH("Terminé",C8)))</formula>
    </cfRule>
    <cfRule type="containsText" dxfId="5" priority="3" operator="containsText" text="En cours">
      <formula>NOT(ISERROR(SEARCH("En cours",C8)))</formula>
    </cfRule>
    <cfRule type="containsText" dxfId="4" priority="4" operator="containsText" text="Non commencé">
      <formula>NOT(ISERROR(SEARCH("Non commencé",C8)))</formula>
    </cfRule>
  </conditionalFormatting>
  <conditionalFormatting sqref="J8:J11">
    <cfRule type="containsText" dxfId="3" priority="29" operator="containsText" text="En attente">
      <formula>NOT(ISERROR(SEARCH("En attente",J8)))</formula>
    </cfRule>
    <cfRule type="containsText" dxfId="2" priority="30" operator="containsText" text="Terminé">
      <formula>NOT(ISERROR(SEARCH("Terminé",J8)))</formula>
    </cfRule>
    <cfRule type="containsText" dxfId="1" priority="31" operator="containsText" text="En cours">
      <formula>NOT(ISERROR(SEARCH("En cours",J8)))</formula>
    </cfRule>
    <cfRule type="containsText" dxfId="0" priority="32" operator="containsText" text="Non commencé">
      <formula>NOT(ISERROR(SEARCH("Non commencé",J8)))</formula>
    </cfRule>
  </conditionalFormatting>
  <dataValidations count="1">
    <dataValidation type="list" allowBlank="1" showInputMessage="1" showErrorMessage="1" sqref="C8:C47" xr:uid="{00000000-0002-0000-0100-00000000000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" style="5" customWidth="1"/>
    <col min="2" max="2" width="88.33203125" style="5" customWidth="1"/>
    <col min="3" max="16384" width="10.83203125" style="5"/>
  </cols>
  <sheetData>
    <row r="2" spans="2:2" ht="119.25" customHeight="1">
      <c r="B2" s="4" t="s">
        <v>1</v>
      </c>
    </row>
  </sheetData>
  <phoneticPr fontId="16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 de constr1</vt:lpstr>
      <vt:lpstr>Échéancier de projet de constr2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2022-04-28T18:04:43Z</cp:lastPrinted>
  <dcterms:created xsi:type="dcterms:W3CDTF">2015-02-24T20:54:23Z</dcterms:created>
  <dcterms:modified xsi:type="dcterms:W3CDTF">2023-12-07T16:25:24Z</dcterms:modified>
</cp:coreProperties>
</file>