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8C9E3F7E-A18D-A14F-8FA4-20181F2D319A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CRM Opportunités de vente - EX" sheetId="5" r:id="rId1"/>
    <sheet name="CRM Opportunités de vente - VIE" sheetId="11" r:id="rId2"/>
    <sheet name="- Exclusion de responsabilité -" sheetId="10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5" l="1"/>
  <c r="E15" i="11"/>
  <c r="E29" i="11"/>
  <c r="E43" i="11"/>
  <c r="E57" i="11"/>
  <c r="F57" i="11"/>
  <c r="F43" i="11"/>
  <c r="G43" i="11"/>
  <c r="F29" i="11"/>
  <c r="G29" i="11"/>
  <c r="F15" i="11"/>
  <c r="G15" i="11"/>
  <c r="F41" i="5"/>
  <c r="G40" i="5"/>
  <c r="G39" i="5"/>
  <c r="G38" i="5"/>
  <c r="G37" i="5"/>
  <c r="G36" i="5"/>
  <c r="G35" i="5"/>
  <c r="F31" i="5"/>
  <c r="E31" i="5"/>
  <c r="G30" i="5"/>
  <c r="G29" i="5"/>
  <c r="G28" i="5"/>
  <c r="G27" i="5"/>
  <c r="G26" i="5"/>
  <c r="G25" i="5"/>
  <c r="F11" i="5"/>
  <c r="E11" i="5"/>
  <c r="E21" i="5"/>
  <c r="G10" i="5"/>
  <c r="G9" i="5"/>
  <c r="G8" i="5"/>
  <c r="G7" i="5"/>
  <c r="G6" i="5"/>
  <c r="G5" i="5"/>
  <c r="G11" i="5"/>
  <c r="F21" i="5"/>
  <c r="G41" i="5"/>
  <c r="G31" i="5"/>
  <c r="G57" i="11"/>
  <c r="G59" i="11"/>
  <c r="G15" i="5"/>
  <c r="G16" i="5"/>
  <c r="G21" i="5"/>
  <c r="G17" i="5"/>
  <c r="G18" i="5"/>
  <c r="G19" i="5"/>
  <c r="G20" i="5"/>
  <c r="E59" i="11"/>
  <c r="F59" i="11"/>
  <c r="E43" i="5"/>
  <c r="G43" i="5"/>
  <c r="F43" i="5"/>
</calcChain>
</file>

<file path=xl/sharedStrings.xml><?xml version="1.0" encoding="utf-8"?>
<sst xmlns="http://schemas.openxmlformats.org/spreadsheetml/2006/main" count="214" uniqueCount="33">
  <si>
    <t>ACTION</t>
  </si>
  <si>
    <t>NOTES</t>
  </si>
  <si>
    <t>FAX</t>
  </si>
  <si>
    <t>MODÈLE DE CRM OPPORTUNITÉS DE VENTE</t>
  </si>
  <si>
    <t>T1</t>
  </si>
  <si>
    <t>CLIENT POTENTIEL</t>
  </si>
  <si>
    <t>FINANCES</t>
  </si>
  <si>
    <t>COORDONNÉES</t>
  </si>
  <si>
    <t>INFOS SUPPLÉMENTAIRES</t>
  </si>
  <si>
    <t>NOM DE L’ENTREPRISE</t>
  </si>
  <si>
    <t>NOM DU CONTACT</t>
  </si>
  <si>
    <t>COMMERCIAL</t>
  </si>
  <si>
    <t>TAILLE DE LA TRANSACTION</t>
  </si>
  <si>
    <t>PROBABILITÉ 
DE TRANSACTION</t>
  </si>
  <si>
    <t>PRÉVISION
PONDÉRÉE</t>
  </si>
  <si>
    <t>STATUT DELA TRANSACTION</t>
  </si>
  <si>
    <t>DATE DE CLÔTURE PRÉVUE</t>
  </si>
  <si>
    <t>DATE DU DERNIER CONTACT</t>
  </si>
  <si>
    <t>DATE DU PROCHAIN CONTACT</t>
  </si>
  <si>
    <t>ACTION SUIVANTE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</si>
  <si>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</si>
  <si>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</si>
  <si>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</si>
  <si>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</si>
  <si>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</si>
  <si>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</si>
  <si>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</si>
  <si>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>T2</t>
  </si>
  <si>
    <t>T3</t>
  </si>
  <si>
    <t>T4</t>
  </si>
  <si>
    <t>TOTAL GÉNÉRAL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</si>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</sst>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4C6E7"/>
      </right>
      <top/>
      <bottom style="thin">
        <color rgb="FFB4C6E7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0" fontId="6" fillId="0" borderId="0" xfId="0" applyFont="1"/>
    <xf numFmtId="164" fontId="6" fillId="0" borderId="1" xfId="1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7" fillId="0" borderId="1" xfId="2" applyNumberFormat="1" applyFont="1" applyBorder="1" applyAlignment="1">
      <alignment vertical="center" wrapText="1"/>
    </xf>
    <xf numFmtId="0" fontId="10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11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0" xfId="0" applyFont="1"/>
    <xf numFmtId="0" fontId="12" fillId="0" borderId="0" xfId="0" applyFont="1" applyAlignment="1">
      <alignment horizontal="right" vertical="center" indent="1"/>
    </xf>
    <xf numFmtId="164" fontId="8" fillId="4" borderId="3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6" fillId="2" borderId="3" xfId="1" applyFont="1" applyFill="1" applyBorder="1" applyAlignment="1">
      <alignment horizontal="center" vertical="center" wrapText="1"/>
    </xf>
    <xf numFmtId="9" fontId="6" fillId="2" borderId="3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49" fontId="6" fillId="7" borderId="1" xfId="0" applyNumberFormat="1" applyFont="1" applyFill="1" applyBorder="1" applyAlignment="1">
      <alignment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vertical="center" wrapTex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9" fontId="8" fillId="4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6" fillId="0" borderId="7" xfId="0" applyNumberFormat="1" applyFont="1" applyBorder="1" applyAlignment="1">
      <alignment horizontal="left" vertical="center" wrapText="1" indent="1"/>
    </xf>
    <xf numFmtId="49" fontId="6" fillId="7" borderId="7" xfId="0" applyNumberFormat="1" applyFont="1" applyFill="1" applyBorder="1" applyAlignment="1">
      <alignment horizontal="left" vertical="center" wrapText="1" indent="1"/>
    </xf>
    <xf numFmtId="49" fontId="6" fillId="7" borderId="8" xfId="0" applyNumberFormat="1" applyFont="1" applyFill="1" applyBorder="1" applyAlignment="1">
      <alignment horizontal="left" vertical="center" wrapText="1" indent="1"/>
    </xf>
    <xf numFmtId="49" fontId="6" fillId="0" borderId="15" xfId="0" applyNumberFormat="1" applyFont="1" applyBorder="1" applyAlignment="1">
      <alignment horizontal="left" vertical="center" wrapText="1" indent="1"/>
    </xf>
    <xf numFmtId="49" fontId="6" fillId="7" borderId="15" xfId="0" applyNumberFormat="1" applyFont="1" applyFill="1" applyBorder="1" applyAlignment="1">
      <alignment horizontal="left" vertical="center" wrapText="1" indent="1"/>
    </xf>
    <xf numFmtId="49" fontId="6" fillId="7" borderId="17" xfId="0" applyNumberFormat="1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left" vertical="center" wrapText="1" indent="1"/>
    </xf>
    <xf numFmtId="49" fontId="8" fillId="3" borderId="6" xfId="0" applyNumberFormat="1" applyFont="1" applyFill="1" applyBorder="1" applyAlignment="1">
      <alignment horizontal="left" vertical="center" wrapText="1" inden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left" vertical="center" wrapText="1" indent="1"/>
    </xf>
    <xf numFmtId="49" fontId="6" fillId="0" borderId="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9" fontId="8" fillId="3" borderId="12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0" fontId="16" fillId="6" borderId="0" xfId="2" applyFont="1" applyFill="1" applyAlignment="1">
      <alignment horizontal="center" vertical="center"/>
    </xf>
    <xf numFmtId="0" fontId="16" fillId="0" borderId="0" xfId="2" applyFont="1"/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38&amp;utm_language=FR&amp;utm_source=template-excel&amp;utm_medium=content&amp;utm_campaign=ic-Sales+Pipeline+Lead+Tracking+Spreadsheet-excel-17838-fr&amp;lpa=ic+Sales+Pipeline+Lead+Tracking+Spreadsheet+excel+1783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330200</xdr:colOff>
      <xdr:row>0</xdr:row>
      <xdr:rowOff>25401</xdr:rowOff>
    </xdr:from>
    <xdr:to>
      <xdr:col>16</xdr:col>
      <xdr:colOff>12700</xdr:colOff>
      <xdr:row>0</xdr:row>
      <xdr:rowOff>491725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8557AA-FB6D-A396-325C-83B2511FB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0" y="25401"/>
          <a:ext cx="3873500" cy="46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38&amp;utm_language=FR&amp;utm_source=template-excel&amp;utm_medium=content&amp;utm_campaign=ic-Sales+Pipeline+Lead+Tracking+Spreadsheet-excel-17838-fr&amp;lpa=ic+Sales+Pipeline+Lead+Tracking+Spreadsheet+excel+17838+fr" TargetMode="External"/><Relationship Id="rId1" Type="http://schemas.openxmlformats.org/officeDocument/2006/relationships/hyperlink" Target="http://bit.ly/3sTCVB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V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3" width="12.83203125" style="3" customWidth="1"/>
    <col min="4" max="4" width="16.5" style="3" bestFit="1" customWidth="1"/>
    <col min="5" max="5" width="17.83203125" style="1" customWidth="1"/>
    <col min="6" max="6" width="15" style="1" bestFit="1" customWidth="1"/>
    <col min="7" max="7" width="17.83203125" style="1" customWidth="1"/>
    <col min="8" max="8" width="12.33203125" style="4" bestFit="1" customWidth="1"/>
    <col min="9" max="10" width="15.83203125" style="4" customWidth="1"/>
    <col min="11" max="11" width="16.6640625" style="5" bestFit="1" customWidth="1"/>
    <col min="12" max="12" width="20.83203125" style="1" customWidth="1"/>
    <col min="13" max="13" width="17.1640625" style="1" bestFit="1" customWidth="1"/>
    <col min="14" max="14" width="13.1640625" style="1" customWidth="1"/>
    <col min="15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5.6640625" style="1" bestFit="1" customWidth="1"/>
    <col min="22" max="16384" width="10.83203125" style="1"/>
  </cols>
  <sheetData>
    <row r="1" spans="1:22" s="20" customFormat="1" ht="42" customHeight="1">
      <c r="B1" s="21" t="s">
        <v>3</v>
      </c>
    </row>
    <row r="2" spans="1:22" s="24" customFormat="1" ht="35" customHeight="1">
      <c r="A2" s="23"/>
      <c r="B2" s="51" t="s">
        <v>4</v>
      </c>
      <c r="C2" s="23"/>
      <c r="D2" s="23"/>
      <c r="E2" s="23"/>
      <c r="F2" s="23"/>
      <c r="G2" s="23"/>
      <c r="H2" s="23"/>
      <c r="I2" s="25"/>
      <c r="J2" s="25"/>
      <c r="K2" s="25"/>
      <c r="L2" s="23"/>
    </row>
    <row r="3" spans="1:22" ht="22" customHeight="1" thickBot="1">
      <c r="A3" s="7"/>
      <c r="B3" s="28" t="s">
        <v>5</v>
      </c>
      <c r="C3" s="28"/>
      <c r="D3" s="28"/>
      <c r="E3" s="28" t="s">
        <v>6</v>
      </c>
      <c r="F3" s="28"/>
      <c r="G3" s="28"/>
      <c r="H3" s="28" t="s">
        <v>0</v>
      </c>
      <c r="I3" s="28"/>
      <c r="J3" s="28"/>
      <c r="K3" s="35"/>
      <c r="L3" s="36"/>
      <c r="M3" s="35" t="s">
        <v>7</v>
      </c>
      <c r="N3" s="37"/>
      <c r="O3" s="37"/>
      <c r="P3" s="37"/>
      <c r="Q3" s="37"/>
      <c r="R3" s="37"/>
      <c r="S3" s="37"/>
      <c r="T3" s="37"/>
      <c r="U3" s="35" t="s">
        <v>8</v>
      </c>
    </row>
    <row r="4" spans="1:22" s="2" customFormat="1" ht="35" customHeight="1">
      <c r="A4" s="15"/>
      <c r="B4" s="58" t="s">
        <v>9</v>
      </c>
      <c r="C4" s="59" t="s">
        <v>10</v>
      </c>
      <c r="D4" s="59" t="s">
        <v>11</v>
      </c>
      <c r="E4" s="60" t="s">
        <v>12</v>
      </c>
      <c r="F4" s="60" t="s">
        <v>13</v>
      </c>
      <c r="G4" s="60" t="s">
        <v>14</v>
      </c>
      <c r="H4" s="61" t="s">
        <v>15</v>
      </c>
      <c r="I4" s="61" t="s">
        <v>16</v>
      </c>
      <c r="J4" s="61" t="s">
        <v>17</v>
      </c>
      <c r="K4" s="61" t="s">
        <v>18</v>
      </c>
      <c r="L4" s="62" t="s">
        <v>19</v>
      </c>
      <c r="M4" s="63" t="s">
        <v>20</v>
      </c>
      <c r="N4" s="63" t="s">
        <v>21</v>
      </c>
      <c r="O4" s="63" t="s">
        <v>2</v>
      </c>
      <c r="P4" s="63" t="s">
        <v>22</v>
      </c>
      <c r="Q4" s="63" t="s">
        <v>23</v>
      </c>
      <c r="R4" s="64" t="s">
        <v>24</v>
      </c>
      <c r="S4" s="64" t="s">
        <v>25</v>
      </c>
      <c r="T4" s="63" t="s">
        <v>26</v>
      </c>
      <c r="U4" s="65" t="s">
        <v>1</v>
      </c>
      <c r="V4" s="15"/>
    </row>
    <row r="5" spans="1:22" ht="18" customHeight="1">
      <c r="A5" s="7"/>
      <c r="B5" s="52"/>
      <c r="C5" s="31"/>
      <c r="D5" s="31"/>
      <c r="E5" s="11">
        <v>2500000</v>
      </c>
      <c r="F5" s="12">
        <v>0.75</v>
      </c>
      <c r="G5" s="11">
        <f>'CRM Opportunités de vente - EX'!$E5*'CRM Opportunités de vente - EX'!$F5</f>
        <v>1875000</v>
      </c>
      <c r="H5" s="17"/>
      <c r="I5" s="32"/>
      <c r="J5" s="32"/>
      <c r="K5" s="32"/>
      <c r="L5" s="33"/>
      <c r="M5" s="33"/>
      <c r="N5" s="33"/>
      <c r="O5" s="33"/>
      <c r="P5" s="33"/>
      <c r="Q5" s="33"/>
      <c r="R5" s="34"/>
      <c r="S5" s="34"/>
      <c r="T5" s="33"/>
      <c r="U5" s="55"/>
      <c r="V5" s="7"/>
    </row>
    <row r="6" spans="1:22" ht="18" customHeight="1">
      <c r="A6" s="7"/>
      <c r="B6" s="53"/>
      <c r="C6" s="38"/>
      <c r="D6" s="38"/>
      <c r="E6" s="13">
        <v>3500000</v>
      </c>
      <c r="F6" s="14">
        <v>0.5</v>
      </c>
      <c r="G6" s="13">
        <f>'CRM Opportunités de vente - EX'!$E6*'CRM Opportunités de vente - EX'!$F6</f>
        <v>1750000</v>
      </c>
      <c r="H6" s="40"/>
      <c r="I6" s="41"/>
      <c r="J6" s="41"/>
      <c r="K6" s="41"/>
      <c r="L6" s="42"/>
      <c r="M6" s="46"/>
      <c r="N6" s="46"/>
      <c r="O6" s="46"/>
      <c r="P6" s="46"/>
      <c r="Q6" s="46"/>
      <c r="R6" s="47"/>
      <c r="S6" s="47"/>
      <c r="T6" s="46"/>
      <c r="U6" s="56"/>
      <c r="V6" s="7"/>
    </row>
    <row r="7" spans="1:22" ht="18" customHeight="1">
      <c r="A7" s="7"/>
      <c r="B7" s="52"/>
      <c r="C7" s="31"/>
      <c r="D7" s="31"/>
      <c r="E7" s="11">
        <v>900000</v>
      </c>
      <c r="F7" s="12">
        <v>0.1</v>
      </c>
      <c r="G7" s="11">
        <f>'CRM Opportunités de vente - EX'!$E7*'CRM Opportunités de vente - EX'!$F7</f>
        <v>90000</v>
      </c>
      <c r="H7" s="16"/>
      <c r="I7" s="32"/>
      <c r="J7" s="32"/>
      <c r="K7" s="32"/>
      <c r="L7" s="33"/>
      <c r="M7" s="33"/>
      <c r="N7" s="33"/>
      <c r="O7" s="33"/>
      <c r="P7" s="33"/>
      <c r="Q7" s="33"/>
      <c r="R7" s="34"/>
      <c r="S7" s="34"/>
      <c r="T7" s="33"/>
      <c r="U7" s="55"/>
      <c r="V7" s="7"/>
    </row>
    <row r="8" spans="1:22" ht="18" customHeight="1">
      <c r="A8" s="7"/>
      <c r="B8" s="53"/>
      <c r="C8" s="38"/>
      <c r="D8" s="38"/>
      <c r="E8" s="13">
        <v>2600000</v>
      </c>
      <c r="F8" s="14">
        <v>0.75</v>
      </c>
      <c r="G8" s="13">
        <f>'CRM Opportunités de vente - EX'!$E8*'CRM Opportunités de vente - EX'!$F8</f>
        <v>1950000</v>
      </c>
      <c r="H8" s="40"/>
      <c r="I8" s="41"/>
      <c r="J8" s="41"/>
      <c r="K8" s="41"/>
      <c r="L8" s="42"/>
      <c r="M8" s="46"/>
      <c r="N8" s="46"/>
      <c r="O8" s="46"/>
      <c r="P8" s="46"/>
      <c r="Q8" s="46"/>
      <c r="R8" s="47"/>
      <c r="S8" s="47"/>
      <c r="T8" s="46"/>
      <c r="U8" s="56"/>
      <c r="V8" s="7"/>
    </row>
    <row r="9" spans="1:22" ht="18" customHeight="1">
      <c r="A9" s="7"/>
      <c r="B9" s="52"/>
      <c r="C9" s="31"/>
      <c r="D9" s="31"/>
      <c r="E9" s="11">
        <v>2000000</v>
      </c>
      <c r="F9" s="12">
        <v>0.5</v>
      </c>
      <c r="G9" s="11">
        <f>'CRM Opportunités de vente - EX'!$E9*'CRM Opportunités de vente - EX'!$F9</f>
        <v>1000000</v>
      </c>
      <c r="H9" s="16"/>
      <c r="I9" s="32"/>
      <c r="J9" s="32"/>
      <c r="K9" s="32"/>
      <c r="L9" s="33"/>
      <c r="M9" s="33"/>
      <c r="N9" s="33"/>
      <c r="O9" s="33"/>
      <c r="P9" s="33"/>
      <c r="Q9" s="33"/>
      <c r="R9" s="34"/>
      <c r="S9" s="34"/>
      <c r="T9" s="33"/>
      <c r="U9" s="55"/>
      <c r="V9" s="7"/>
    </row>
    <row r="10" spans="1:22" ht="18" customHeight="1" thickBot="1">
      <c r="A10" s="7"/>
      <c r="B10" s="54"/>
      <c r="C10" s="39"/>
      <c r="D10" s="39"/>
      <c r="E10" s="29">
        <v>1800000</v>
      </c>
      <c r="F10" s="30">
        <v>0.1</v>
      </c>
      <c r="G10" s="29">
        <f>'CRM Opportunités de vente - EX'!$E10*'CRM Opportunités de vente - EX'!$F10</f>
        <v>180000</v>
      </c>
      <c r="H10" s="43"/>
      <c r="I10" s="44"/>
      <c r="J10" s="44"/>
      <c r="K10" s="44"/>
      <c r="L10" s="45"/>
      <c r="M10" s="48"/>
      <c r="N10" s="48"/>
      <c r="O10" s="48"/>
      <c r="P10" s="48"/>
      <c r="Q10" s="48"/>
      <c r="R10" s="49"/>
      <c r="S10" s="49"/>
      <c r="T10" s="48"/>
      <c r="U10" s="57"/>
      <c r="V10" s="7"/>
    </row>
    <row r="11" spans="1:22" ht="24" customHeight="1">
      <c r="A11" s="7"/>
      <c r="B11" s="66"/>
      <c r="C11" s="67"/>
      <c r="D11" s="67"/>
      <c r="E11" s="68">
        <f>SUM(E5:E10)</f>
        <v>13300000</v>
      </c>
      <c r="F11" s="69">
        <f>SUBTOTAL(101,'CRM Opportunités de vente - EX'!$F$5:$F$10)</f>
        <v>0.45</v>
      </c>
      <c r="G11" s="70">
        <f>SUM(G5:G10)</f>
        <v>6845000</v>
      </c>
      <c r="H11" s="67"/>
      <c r="I11" s="71"/>
      <c r="J11" s="71"/>
      <c r="K11" s="71"/>
      <c r="L11" s="72"/>
      <c r="M11" s="72"/>
      <c r="N11" s="72"/>
      <c r="O11" s="72"/>
      <c r="P11" s="72"/>
      <c r="Q11" s="72"/>
      <c r="R11" s="72"/>
      <c r="S11" s="72"/>
      <c r="T11" s="72"/>
      <c r="U11" s="73"/>
      <c r="V11" s="7"/>
    </row>
    <row r="12" spans="1:22" s="24" customFormat="1" ht="35" customHeight="1">
      <c r="A12" s="23"/>
      <c r="B12" s="51" t="s">
        <v>27</v>
      </c>
      <c r="C12" s="23"/>
      <c r="D12" s="23"/>
      <c r="E12" s="23"/>
      <c r="F12" s="23"/>
      <c r="G12" s="23"/>
      <c r="H12" s="23"/>
      <c r="I12" s="25"/>
      <c r="J12" s="25"/>
      <c r="K12" s="25"/>
      <c r="L12" s="23"/>
    </row>
    <row r="13" spans="1:22" ht="22" customHeight="1" thickBot="1">
      <c r="A13" s="7"/>
      <c r="B13" s="28" t="s">
        <v>5</v>
      </c>
      <c r="C13" s="28"/>
      <c r="D13" s="28"/>
      <c r="E13" s="28" t="s">
        <v>6</v>
      </c>
      <c r="F13" s="28"/>
      <c r="G13" s="28"/>
      <c r="H13" s="28" t="s">
        <v>0</v>
      </c>
      <c r="I13" s="28"/>
      <c r="J13" s="28"/>
      <c r="K13" s="35"/>
      <c r="L13" s="36"/>
      <c r="M13" s="35" t="s">
        <v>7</v>
      </c>
      <c r="N13" s="37"/>
      <c r="O13" s="37"/>
      <c r="P13" s="37"/>
      <c r="Q13" s="37"/>
      <c r="R13" s="37"/>
      <c r="S13" s="37"/>
      <c r="T13" s="37"/>
      <c r="U13" s="35" t="s">
        <v>8</v>
      </c>
    </row>
    <row r="14" spans="1:22" s="2" customFormat="1" ht="35" customHeight="1">
      <c r="A14" s="15"/>
      <c r="B14" s="58" t="s">
        <v>9</v>
      </c>
      <c r="C14" s="59" t="s">
        <v>10</v>
      </c>
      <c r="D14" s="59" t="s">
        <v>11</v>
      </c>
      <c r="E14" s="60" t="s">
        <v>12</v>
      </c>
      <c r="F14" s="60" t="s">
        <v>13</v>
      </c>
      <c r="G14" s="60" t="s">
        <v>14</v>
      </c>
      <c r="H14" s="61" t="s">
        <v>15</v>
      </c>
      <c r="I14" s="61" t="s">
        <v>16</v>
      </c>
      <c r="J14" s="61" t="s">
        <v>17</v>
      </c>
      <c r="K14" s="61" t="s">
        <v>18</v>
      </c>
      <c r="L14" s="62" t="s">
        <v>19</v>
      </c>
      <c r="M14" s="63" t="s">
        <v>20</v>
      </c>
      <c r="N14" s="63" t="s">
        <v>21</v>
      </c>
      <c r="O14" s="63" t="s">
        <v>2</v>
      </c>
      <c r="P14" s="63" t="s">
        <v>22</v>
      </c>
      <c r="Q14" s="63" t="s">
        <v>23</v>
      </c>
      <c r="R14" s="64" t="s">
        <v>24</v>
      </c>
      <c r="S14" s="64" t="s">
        <v>25</v>
      </c>
      <c r="T14" s="63" t="s">
        <v>26</v>
      </c>
      <c r="U14" s="65" t="s">
        <v>1</v>
      </c>
      <c r="V14" s="15"/>
    </row>
    <row r="15" spans="1:22" ht="18" customHeight="1">
      <c r="A15" s="7"/>
      <c r="B15" s="52"/>
      <c r="C15" s="31"/>
      <c r="D15" s="31"/>
      <c r="E15" s="11">
        <v>1600000</v>
      </c>
      <c r="F15" s="12">
        <v>0.25</v>
      </c>
      <c r="G15" s="11">
        <f>'CRM Opportunités de vente - EX'!$E15*'CRM Opportunités de vente - EX'!$F15</f>
        <v>400000</v>
      </c>
      <c r="H15" s="17"/>
      <c r="I15" s="32"/>
      <c r="J15" s="32"/>
      <c r="K15" s="32"/>
      <c r="L15" s="33"/>
      <c r="M15" s="33"/>
      <c r="N15" s="33"/>
      <c r="O15" s="33"/>
      <c r="P15" s="33"/>
      <c r="Q15" s="33"/>
      <c r="R15" s="34"/>
      <c r="S15" s="34"/>
      <c r="T15" s="33"/>
      <c r="U15" s="55"/>
      <c r="V15" s="7"/>
    </row>
    <row r="16" spans="1:22" ht="18" customHeight="1">
      <c r="A16" s="7"/>
      <c r="B16" s="53"/>
      <c r="C16" s="38"/>
      <c r="D16" s="38"/>
      <c r="E16" s="13">
        <v>2750000</v>
      </c>
      <c r="F16" s="14">
        <v>0.35</v>
      </c>
      <c r="G16" s="13">
        <f>'CRM Opportunités de vente - EX'!$E16*'CRM Opportunités de vente - EX'!$F16</f>
        <v>962499.99999999988</v>
      </c>
      <c r="H16" s="40"/>
      <c r="I16" s="41"/>
      <c r="J16" s="41"/>
      <c r="K16" s="41"/>
      <c r="L16" s="42"/>
      <c r="M16" s="46"/>
      <c r="N16" s="46"/>
      <c r="O16" s="46"/>
      <c r="P16" s="46"/>
      <c r="Q16" s="46"/>
      <c r="R16" s="47"/>
      <c r="S16" s="47"/>
      <c r="T16" s="46"/>
      <c r="U16" s="56"/>
      <c r="V16" s="7"/>
    </row>
    <row r="17" spans="1:22" ht="18" customHeight="1">
      <c r="A17" s="7"/>
      <c r="B17" s="52"/>
      <c r="C17" s="31"/>
      <c r="D17" s="31"/>
      <c r="E17" s="11">
        <v>850000</v>
      </c>
      <c r="F17" s="12">
        <v>0.9</v>
      </c>
      <c r="G17" s="11">
        <f>'CRM Opportunités de vente - EX'!$E17*'CRM Opportunités de vente - EX'!$F17</f>
        <v>765000</v>
      </c>
      <c r="H17" s="16"/>
      <c r="I17" s="32"/>
      <c r="J17" s="32"/>
      <c r="K17" s="32"/>
      <c r="L17" s="33"/>
      <c r="M17" s="33"/>
      <c r="N17" s="33"/>
      <c r="O17" s="33"/>
      <c r="P17" s="33"/>
      <c r="Q17" s="33"/>
      <c r="R17" s="34"/>
      <c r="S17" s="34"/>
      <c r="T17" s="33"/>
      <c r="U17" s="55"/>
      <c r="V17" s="7"/>
    </row>
    <row r="18" spans="1:22" ht="18" customHeight="1">
      <c r="A18" s="7"/>
      <c r="B18" s="53"/>
      <c r="C18" s="38"/>
      <c r="D18" s="38"/>
      <c r="E18" s="13">
        <v>6750000</v>
      </c>
      <c r="F18" s="14">
        <v>0.6</v>
      </c>
      <c r="G18" s="13">
        <f>'CRM Opportunités de vente - EX'!$E18*'CRM Opportunités de vente - EX'!$F18</f>
        <v>4050000</v>
      </c>
      <c r="H18" s="40"/>
      <c r="I18" s="41"/>
      <c r="J18" s="41"/>
      <c r="K18" s="41"/>
      <c r="L18" s="42"/>
      <c r="M18" s="46"/>
      <c r="N18" s="46"/>
      <c r="O18" s="46"/>
      <c r="P18" s="46"/>
      <c r="Q18" s="46"/>
      <c r="R18" s="47"/>
      <c r="S18" s="47"/>
      <c r="T18" s="46"/>
      <c r="U18" s="56"/>
      <c r="V18" s="7"/>
    </row>
    <row r="19" spans="1:22" ht="18" customHeight="1">
      <c r="A19" s="7"/>
      <c r="B19" s="52"/>
      <c r="C19" s="31"/>
      <c r="D19" s="31"/>
      <c r="E19" s="11">
        <v>2750000</v>
      </c>
      <c r="F19" s="12">
        <v>0.33</v>
      </c>
      <c r="G19" s="11">
        <f>'CRM Opportunités de vente - EX'!$E19*'CRM Opportunités de vente - EX'!$F19</f>
        <v>907500</v>
      </c>
      <c r="H19" s="16"/>
      <c r="I19" s="32"/>
      <c r="J19" s="32"/>
      <c r="K19" s="32"/>
      <c r="L19" s="33"/>
      <c r="M19" s="33"/>
      <c r="N19" s="33"/>
      <c r="O19" s="33"/>
      <c r="P19" s="33"/>
      <c r="Q19" s="33"/>
      <c r="R19" s="34"/>
      <c r="S19" s="34"/>
      <c r="T19" s="33"/>
      <c r="U19" s="55"/>
      <c r="V19" s="7"/>
    </row>
    <row r="20" spans="1:22" ht="18" customHeight="1" thickBot="1">
      <c r="A20" s="7"/>
      <c r="B20" s="54"/>
      <c r="C20" s="39"/>
      <c r="D20" s="39"/>
      <c r="E20" s="29">
        <v>2000000</v>
      </c>
      <c r="F20" s="30">
        <v>0.2</v>
      </c>
      <c r="G20" s="29">
        <f>'CRM Opportunités de vente - EX'!$E20*'CRM Opportunités de vente - EX'!$F20</f>
        <v>400000</v>
      </c>
      <c r="H20" s="43"/>
      <c r="I20" s="44"/>
      <c r="J20" s="44"/>
      <c r="K20" s="44"/>
      <c r="L20" s="45"/>
      <c r="M20" s="48"/>
      <c r="N20" s="48"/>
      <c r="O20" s="48"/>
      <c r="P20" s="48"/>
      <c r="Q20" s="48"/>
      <c r="R20" s="49"/>
      <c r="S20" s="49"/>
      <c r="T20" s="48"/>
      <c r="U20" s="57"/>
      <c r="V20" s="7"/>
    </row>
    <row r="21" spans="1:22" ht="24" customHeight="1">
      <c r="A21" s="7"/>
      <c r="B21" s="66"/>
      <c r="C21" s="67"/>
      <c r="D21" s="67"/>
      <c r="E21" s="68">
        <f>SUM(E15:E20)</f>
        <v>16700000</v>
      </c>
      <c r="F21" s="69">
        <f>SUBTOTAL(101,'CRM Opportunités de vente - EX'!$F$15:$F$20)</f>
        <v>0.43833333333333341</v>
      </c>
      <c r="G21" s="70">
        <f>SUM(G15:G20)</f>
        <v>7485000</v>
      </c>
      <c r="H21" s="67"/>
      <c r="I21" s="71"/>
      <c r="J21" s="71"/>
      <c r="K21" s="71"/>
      <c r="L21" s="72"/>
      <c r="M21" s="72"/>
      <c r="N21" s="72"/>
      <c r="O21" s="72"/>
      <c r="P21" s="72"/>
      <c r="Q21" s="72"/>
      <c r="R21" s="72"/>
      <c r="S21" s="72"/>
      <c r="T21" s="72"/>
      <c r="U21" s="73"/>
      <c r="V21" s="7"/>
    </row>
    <row r="22" spans="1:22" s="24" customFormat="1" ht="35" customHeight="1">
      <c r="A22" s="23"/>
      <c r="B22" s="51" t="s">
        <v>28</v>
      </c>
      <c r="C22" s="23"/>
      <c r="D22" s="23"/>
      <c r="E22" s="23"/>
      <c r="F22" s="23"/>
      <c r="G22" s="23"/>
      <c r="H22" s="23"/>
      <c r="I22" s="25"/>
      <c r="J22" s="25"/>
      <c r="K22" s="25"/>
      <c r="L22" s="23"/>
    </row>
    <row r="23" spans="1:22" ht="22" customHeight="1" thickBot="1">
      <c r="A23" s="7"/>
      <c r="B23" s="28" t="s">
        <v>5</v>
      </c>
      <c r="C23" s="28"/>
      <c r="D23" s="28"/>
      <c r="E23" s="28" t="s">
        <v>6</v>
      </c>
      <c r="F23" s="28"/>
      <c r="G23" s="28"/>
      <c r="H23" s="28" t="s">
        <v>0</v>
      </c>
      <c r="I23" s="28"/>
      <c r="J23" s="28"/>
      <c r="K23" s="35"/>
      <c r="L23" s="36"/>
      <c r="M23" s="35" t="s">
        <v>7</v>
      </c>
      <c r="N23" s="37"/>
      <c r="O23" s="37"/>
      <c r="P23" s="37"/>
      <c r="Q23" s="37"/>
      <c r="R23" s="37"/>
      <c r="S23" s="37"/>
      <c r="T23" s="37"/>
      <c r="U23" s="35" t="s">
        <v>8</v>
      </c>
    </row>
    <row r="24" spans="1:22" s="2" customFormat="1" ht="35" customHeight="1">
      <c r="A24" s="15"/>
      <c r="B24" s="58" t="s">
        <v>9</v>
      </c>
      <c r="C24" s="59" t="s">
        <v>10</v>
      </c>
      <c r="D24" s="59" t="s">
        <v>11</v>
      </c>
      <c r="E24" s="60" t="s">
        <v>12</v>
      </c>
      <c r="F24" s="60" t="s">
        <v>13</v>
      </c>
      <c r="G24" s="60" t="s">
        <v>14</v>
      </c>
      <c r="H24" s="61" t="s">
        <v>15</v>
      </c>
      <c r="I24" s="61" t="s">
        <v>16</v>
      </c>
      <c r="J24" s="61" t="s">
        <v>17</v>
      </c>
      <c r="K24" s="61" t="s">
        <v>18</v>
      </c>
      <c r="L24" s="62" t="s">
        <v>19</v>
      </c>
      <c r="M24" s="63" t="s">
        <v>20</v>
      </c>
      <c r="N24" s="63" t="s">
        <v>21</v>
      </c>
      <c r="O24" s="63" t="s">
        <v>2</v>
      </c>
      <c r="P24" s="63" t="s">
        <v>22</v>
      </c>
      <c r="Q24" s="63" t="s">
        <v>23</v>
      </c>
      <c r="R24" s="64" t="s">
        <v>24</v>
      </c>
      <c r="S24" s="64" t="s">
        <v>25</v>
      </c>
      <c r="T24" s="63" t="s">
        <v>26</v>
      </c>
      <c r="U24" s="65" t="s">
        <v>1</v>
      </c>
      <c r="V24" s="15"/>
    </row>
    <row r="25" spans="1:22" ht="18" customHeight="1">
      <c r="A25" s="7"/>
      <c r="B25" s="52"/>
      <c r="C25" s="31"/>
      <c r="D25" s="31"/>
      <c r="E25" s="11">
        <v>1000000</v>
      </c>
      <c r="F25" s="12">
        <v>0.75</v>
      </c>
      <c r="G25" s="11">
        <f>'CRM Opportunités de vente - EX'!$E25*'CRM Opportunités de vente - EX'!$F25</f>
        <v>750000</v>
      </c>
      <c r="H25" s="17"/>
      <c r="I25" s="32"/>
      <c r="J25" s="32"/>
      <c r="K25" s="32"/>
      <c r="L25" s="33"/>
      <c r="M25" s="33"/>
      <c r="N25" s="33"/>
      <c r="O25" s="33"/>
      <c r="P25" s="33"/>
      <c r="Q25" s="33"/>
      <c r="R25" s="34"/>
      <c r="S25" s="34"/>
      <c r="T25" s="33"/>
      <c r="U25" s="55"/>
      <c r="V25" s="7"/>
    </row>
    <row r="26" spans="1:22" ht="18" customHeight="1">
      <c r="A26" s="7"/>
      <c r="B26" s="53"/>
      <c r="C26" s="38"/>
      <c r="D26" s="38"/>
      <c r="E26" s="13">
        <v>2100000</v>
      </c>
      <c r="F26" s="14">
        <v>0.85</v>
      </c>
      <c r="G26" s="13">
        <f>'CRM Opportunités de vente - EX'!$E26*'CRM Opportunités de vente - EX'!$F26</f>
        <v>1785000</v>
      </c>
      <c r="H26" s="40"/>
      <c r="I26" s="41"/>
      <c r="J26" s="41"/>
      <c r="K26" s="41"/>
      <c r="L26" s="42"/>
      <c r="M26" s="46"/>
      <c r="N26" s="46"/>
      <c r="O26" s="46"/>
      <c r="P26" s="46"/>
      <c r="Q26" s="46"/>
      <c r="R26" s="47"/>
      <c r="S26" s="47"/>
      <c r="T26" s="46"/>
      <c r="U26" s="56"/>
      <c r="V26" s="7"/>
    </row>
    <row r="27" spans="1:22" ht="18" customHeight="1">
      <c r="A27" s="7"/>
      <c r="B27" s="52"/>
      <c r="C27" s="31"/>
      <c r="D27" s="31"/>
      <c r="E27" s="11">
        <v>3200000</v>
      </c>
      <c r="F27" s="12">
        <v>0.75</v>
      </c>
      <c r="G27" s="11">
        <f>'CRM Opportunités de vente - EX'!$E27*'CRM Opportunités de vente - EX'!$F27</f>
        <v>2400000</v>
      </c>
      <c r="H27" s="16"/>
      <c r="I27" s="32"/>
      <c r="J27" s="32"/>
      <c r="K27" s="32"/>
      <c r="L27" s="33"/>
      <c r="M27" s="33"/>
      <c r="N27" s="33"/>
      <c r="O27" s="33"/>
      <c r="P27" s="33"/>
      <c r="Q27" s="33"/>
      <c r="R27" s="34"/>
      <c r="S27" s="34"/>
      <c r="T27" s="33"/>
      <c r="U27" s="55"/>
      <c r="V27" s="7"/>
    </row>
    <row r="28" spans="1:22" ht="18" customHeight="1">
      <c r="A28" s="7"/>
      <c r="B28" s="53"/>
      <c r="C28" s="38"/>
      <c r="D28" s="38"/>
      <c r="E28" s="13">
        <v>1400000</v>
      </c>
      <c r="F28" s="14">
        <v>0.75</v>
      </c>
      <c r="G28" s="13">
        <f>'CRM Opportunités de vente - EX'!$E28*'CRM Opportunités de vente - EX'!$F28</f>
        <v>1050000</v>
      </c>
      <c r="H28" s="40"/>
      <c r="I28" s="41"/>
      <c r="J28" s="41"/>
      <c r="K28" s="41"/>
      <c r="L28" s="42"/>
      <c r="M28" s="46"/>
      <c r="N28" s="46"/>
      <c r="O28" s="46"/>
      <c r="P28" s="46"/>
      <c r="Q28" s="46"/>
      <c r="R28" s="47"/>
      <c r="S28" s="47"/>
      <c r="T28" s="46"/>
      <c r="U28" s="56"/>
      <c r="V28" s="7"/>
    </row>
    <row r="29" spans="1:22" ht="18" customHeight="1">
      <c r="A29" s="7"/>
      <c r="B29" s="52"/>
      <c r="C29" s="31"/>
      <c r="D29" s="31"/>
      <c r="E29" s="11">
        <v>1700000</v>
      </c>
      <c r="F29" s="12">
        <v>0.9</v>
      </c>
      <c r="G29" s="11">
        <f>'CRM Opportunités de vente - EX'!$E29*'CRM Opportunités de vente - EX'!$F29</f>
        <v>1530000</v>
      </c>
      <c r="H29" s="16"/>
      <c r="I29" s="32"/>
      <c r="J29" s="32"/>
      <c r="K29" s="32"/>
      <c r="L29" s="33"/>
      <c r="M29" s="33"/>
      <c r="N29" s="33"/>
      <c r="O29" s="33"/>
      <c r="P29" s="33"/>
      <c r="Q29" s="33"/>
      <c r="R29" s="34"/>
      <c r="S29" s="34"/>
      <c r="T29" s="33"/>
      <c r="U29" s="55"/>
      <c r="V29" s="7"/>
    </row>
    <row r="30" spans="1:22" ht="18" customHeight="1" thickBot="1">
      <c r="A30" s="7"/>
      <c r="B30" s="54"/>
      <c r="C30" s="39"/>
      <c r="D30" s="39"/>
      <c r="E30" s="29">
        <v>2600000</v>
      </c>
      <c r="F30" s="30">
        <v>0.5</v>
      </c>
      <c r="G30" s="29">
        <f>'CRM Opportunités de vente - EX'!$E30*'CRM Opportunités de vente - EX'!$F30</f>
        <v>1300000</v>
      </c>
      <c r="H30" s="43"/>
      <c r="I30" s="44"/>
      <c r="J30" s="44"/>
      <c r="K30" s="44"/>
      <c r="L30" s="45"/>
      <c r="M30" s="48"/>
      <c r="N30" s="48"/>
      <c r="O30" s="48"/>
      <c r="P30" s="48"/>
      <c r="Q30" s="48"/>
      <c r="R30" s="49"/>
      <c r="S30" s="49"/>
      <c r="T30" s="48"/>
      <c r="U30" s="57"/>
      <c r="V30" s="7"/>
    </row>
    <row r="31" spans="1:22" ht="24" customHeight="1">
      <c r="A31" s="7"/>
      <c r="B31" s="66"/>
      <c r="C31" s="67"/>
      <c r="D31" s="67"/>
      <c r="E31" s="68">
        <f>SUM(E25:E30)</f>
        <v>12000000</v>
      </c>
      <c r="F31" s="69">
        <f>SUBTOTAL(101,'CRM Opportunités de vente - EX'!$F$25:$F$30)</f>
        <v>0.75</v>
      </c>
      <c r="G31" s="70">
        <f>SUM(G25:G30)</f>
        <v>8815000</v>
      </c>
      <c r="H31" s="67"/>
      <c r="I31" s="71"/>
      <c r="J31" s="71"/>
      <c r="K31" s="71"/>
      <c r="L31" s="72"/>
      <c r="M31" s="72"/>
      <c r="N31" s="72"/>
      <c r="O31" s="72"/>
      <c r="P31" s="72"/>
      <c r="Q31" s="72"/>
      <c r="R31" s="72"/>
      <c r="S31" s="72"/>
      <c r="T31" s="72"/>
      <c r="U31" s="73"/>
      <c r="V31" s="7"/>
    </row>
    <row r="32" spans="1:22" s="24" customFormat="1" ht="35" customHeight="1">
      <c r="A32" s="23"/>
      <c r="B32" s="51" t="s">
        <v>29</v>
      </c>
      <c r="C32" s="23"/>
      <c r="D32" s="23"/>
      <c r="E32" s="23"/>
      <c r="F32" s="23"/>
      <c r="G32" s="23"/>
      <c r="H32" s="23"/>
      <c r="I32" s="25"/>
      <c r="J32" s="25"/>
      <c r="K32" s="25"/>
      <c r="L32" s="23"/>
    </row>
    <row r="33" spans="1:22" ht="22" customHeight="1" thickBot="1">
      <c r="A33" s="7"/>
      <c r="B33" s="28" t="s">
        <v>5</v>
      </c>
      <c r="C33" s="28"/>
      <c r="D33" s="28"/>
      <c r="E33" s="28" t="s">
        <v>6</v>
      </c>
      <c r="F33" s="28"/>
      <c r="G33" s="28"/>
      <c r="H33" s="28" t="s">
        <v>0</v>
      </c>
      <c r="I33" s="28"/>
      <c r="J33" s="28"/>
      <c r="K33" s="35"/>
      <c r="L33" s="36"/>
      <c r="M33" s="35" t="s">
        <v>7</v>
      </c>
      <c r="N33" s="37"/>
      <c r="O33" s="37"/>
      <c r="P33" s="37"/>
      <c r="Q33" s="37"/>
      <c r="R33" s="37"/>
      <c r="S33" s="37"/>
      <c r="T33" s="37"/>
      <c r="U33" s="35" t="s">
        <v>8</v>
      </c>
    </row>
    <row r="34" spans="1:22" s="2" customFormat="1" ht="35" customHeight="1">
      <c r="A34" s="15"/>
      <c r="B34" s="58" t="s">
        <v>9</v>
      </c>
      <c r="C34" s="59" t="s">
        <v>10</v>
      </c>
      <c r="D34" s="59" t="s">
        <v>11</v>
      </c>
      <c r="E34" s="60" t="s">
        <v>12</v>
      </c>
      <c r="F34" s="60" t="s">
        <v>13</v>
      </c>
      <c r="G34" s="60" t="s">
        <v>14</v>
      </c>
      <c r="H34" s="61" t="s">
        <v>15</v>
      </c>
      <c r="I34" s="61" t="s">
        <v>16</v>
      </c>
      <c r="J34" s="61" t="s">
        <v>17</v>
      </c>
      <c r="K34" s="61" t="s">
        <v>18</v>
      </c>
      <c r="L34" s="62" t="s">
        <v>19</v>
      </c>
      <c r="M34" s="63" t="s">
        <v>20</v>
      </c>
      <c r="N34" s="63" t="s">
        <v>21</v>
      </c>
      <c r="O34" s="63" t="s">
        <v>2</v>
      </c>
      <c r="P34" s="63" t="s">
        <v>22</v>
      </c>
      <c r="Q34" s="63" t="s">
        <v>23</v>
      </c>
      <c r="R34" s="64" t="s">
        <v>24</v>
      </c>
      <c r="S34" s="64" t="s">
        <v>25</v>
      </c>
      <c r="T34" s="63" t="s">
        <v>26</v>
      </c>
      <c r="U34" s="65" t="s">
        <v>1</v>
      </c>
      <c r="V34" s="15"/>
    </row>
    <row r="35" spans="1:22" ht="18" customHeight="1">
      <c r="A35" s="7"/>
      <c r="B35" s="52"/>
      <c r="C35" s="31"/>
      <c r="D35" s="31"/>
      <c r="E35" s="11">
        <v>2600000</v>
      </c>
      <c r="F35" s="12">
        <v>0.1</v>
      </c>
      <c r="G35" s="11">
        <f>'CRM Opportunités de vente - EX'!$E35*'CRM Opportunités de vente - EX'!$F35</f>
        <v>260000</v>
      </c>
      <c r="H35" s="17"/>
      <c r="I35" s="32"/>
      <c r="J35" s="32"/>
      <c r="K35" s="32"/>
      <c r="L35" s="33"/>
      <c r="M35" s="33"/>
      <c r="N35" s="33"/>
      <c r="O35" s="33"/>
      <c r="P35" s="33"/>
      <c r="Q35" s="33"/>
      <c r="R35" s="34"/>
      <c r="S35" s="34"/>
      <c r="T35" s="33"/>
      <c r="U35" s="55"/>
      <c r="V35" s="7"/>
    </row>
    <row r="36" spans="1:22" ht="18" customHeight="1">
      <c r="A36" s="7"/>
      <c r="B36" s="53"/>
      <c r="C36" s="38"/>
      <c r="D36" s="38"/>
      <c r="E36" s="13">
        <v>1750000</v>
      </c>
      <c r="F36" s="14">
        <v>0.85</v>
      </c>
      <c r="G36" s="13">
        <f>'CRM Opportunités de vente - EX'!$E36*'CRM Opportunités de vente - EX'!$F36</f>
        <v>1487500</v>
      </c>
      <c r="H36" s="40"/>
      <c r="I36" s="41"/>
      <c r="J36" s="41"/>
      <c r="K36" s="41"/>
      <c r="L36" s="42"/>
      <c r="M36" s="46"/>
      <c r="N36" s="46"/>
      <c r="O36" s="46"/>
      <c r="P36" s="46"/>
      <c r="Q36" s="46"/>
      <c r="R36" s="47"/>
      <c r="S36" s="47"/>
      <c r="T36" s="46"/>
      <c r="U36" s="56"/>
      <c r="V36" s="7"/>
    </row>
    <row r="37" spans="1:22" ht="18" customHeight="1">
      <c r="A37" s="7"/>
      <c r="B37" s="52"/>
      <c r="C37" s="31"/>
      <c r="D37" s="31"/>
      <c r="E37" s="11">
        <v>900000</v>
      </c>
      <c r="F37" s="12">
        <v>0.1</v>
      </c>
      <c r="G37" s="11">
        <f>'CRM Opportunités de vente - EX'!$E37*'CRM Opportunités de vente - EX'!$F37</f>
        <v>90000</v>
      </c>
      <c r="H37" s="16"/>
      <c r="I37" s="32"/>
      <c r="J37" s="32"/>
      <c r="K37" s="32"/>
      <c r="L37" s="33"/>
      <c r="M37" s="33"/>
      <c r="N37" s="33"/>
      <c r="O37" s="33"/>
      <c r="P37" s="33"/>
      <c r="Q37" s="33"/>
      <c r="R37" s="34"/>
      <c r="S37" s="34"/>
      <c r="T37" s="33"/>
      <c r="U37" s="55"/>
      <c r="V37" s="7"/>
    </row>
    <row r="38" spans="1:22" ht="18" customHeight="1">
      <c r="A38" s="7"/>
      <c r="B38" s="53"/>
      <c r="C38" s="38"/>
      <c r="D38" s="38"/>
      <c r="E38" s="13">
        <v>1400000</v>
      </c>
      <c r="F38" s="14">
        <v>0.5</v>
      </c>
      <c r="G38" s="13">
        <f>'CRM Opportunités de vente - EX'!$E38*'CRM Opportunités de vente - EX'!$F38</f>
        <v>700000</v>
      </c>
      <c r="H38" s="40"/>
      <c r="I38" s="41"/>
      <c r="J38" s="41"/>
      <c r="K38" s="41"/>
      <c r="L38" s="42"/>
      <c r="M38" s="46"/>
      <c r="N38" s="46"/>
      <c r="O38" s="46"/>
      <c r="P38" s="46"/>
      <c r="Q38" s="46"/>
      <c r="R38" s="47"/>
      <c r="S38" s="47"/>
      <c r="T38" s="46"/>
      <c r="U38" s="56"/>
      <c r="V38" s="7"/>
    </row>
    <row r="39" spans="1:22" ht="18" customHeight="1">
      <c r="A39" s="7"/>
      <c r="B39" s="52"/>
      <c r="C39" s="31"/>
      <c r="D39" s="31"/>
      <c r="E39" s="11">
        <v>3000000</v>
      </c>
      <c r="F39" s="12">
        <v>0.5</v>
      </c>
      <c r="G39" s="11">
        <f>'CRM Opportunités de vente - EX'!$E39*'CRM Opportunités de vente - EX'!$F39</f>
        <v>1500000</v>
      </c>
      <c r="H39" s="16"/>
      <c r="I39" s="32"/>
      <c r="J39" s="32"/>
      <c r="K39" s="32"/>
      <c r="L39" s="33"/>
      <c r="M39" s="33"/>
      <c r="N39" s="33"/>
      <c r="O39" s="33"/>
      <c r="P39" s="33"/>
      <c r="Q39" s="33"/>
      <c r="R39" s="34"/>
      <c r="S39" s="34"/>
      <c r="T39" s="33"/>
      <c r="U39" s="55"/>
      <c r="V39" s="7"/>
    </row>
    <row r="40" spans="1:22" ht="18" customHeight="1" thickBot="1">
      <c r="A40" s="7"/>
      <c r="B40" s="54"/>
      <c r="C40" s="39"/>
      <c r="D40" s="39"/>
      <c r="E40" s="29">
        <v>1000000</v>
      </c>
      <c r="F40" s="30">
        <v>0.75</v>
      </c>
      <c r="G40" s="29">
        <f>'CRM Opportunités de vente - EX'!$E40*'CRM Opportunités de vente - EX'!$F40</f>
        <v>750000</v>
      </c>
      <c r="H40" s="43"/>
      <c r="I40" s="44"/>
      <c r="J40" s="44"/>
      <c r="K40" s="44"/>
      <c r="L40" s="45"/>
      <c r="M40" s="48"/>
      <c r="N40" s="48"/>
      <c r="O40" s="48"/>
      <c r="P40" s="48"/>
      <c r="Q40" s="48"/>
      <c r="R40" s="49"/>
      <c r="S40" s="49"/>
      <c r="T40" s="48"/>
      <c r="U40" s="57"/>
      <c r="V40" s="7"/>
    </row>
    <row r="41" spans="1:22" ht="24" customHeight="1">
      <c r="A41" s="7"/>
      <c r="B41" s="66"/>
      <c r="C41" s="67"/>
      <c r="D41" s="67"/>
      <c r="E41" s="68">
        <f>SUM(E35:E40)</f>
        <v>10650000</v>
      </c>
      <c r="F41" s="69">
        <f>SUBTOTAL(101,'CRM Opportunités de vente - EX'!$F$35:$F$40)</f>
        <v>0.46666666666666662</v>
      </c>
      <c r="G41" s="70">
        <f>SUM(G35:G40)</f>
        <v>4787500</v>
      </c>
      <c r="H41" s="67"/>
      <c r="I41" s="71"/>
      <c r="J41" s="71"/>
      <c r="K41" s="71"/>
      <c r="L41" s="72"/>
      <c r="M41" s="72"/>
      <c r="N41" s="72"/>
      <c r="O41" s="72"/>
      <c r="P41" s="72"/>
      <c r="Q41" s="72"/>
      <c r="R41" s="72"/>
      <c r="S41" s="72"/>
      <c r="T41" s="72"/>
      <c r="U41" s="73"/>
      <c r="V41" s="7"/>
    </row>
    <row r="42" spans="1:22" ht="10" customHeight="1">
      <c r="A42" s="7"/>
      <c r="B42" s="8"/>
      <c r="C42" s="8"/>
      <c r="D42" s="8"/>
      <c r="E42" s="7"/>
      <c r="F42" s="7"/>
      <c r="G42" s="7"/>
      <c r="H42" s="9"/>
      <c r="I42" s="9"/>
      <c r="J42" s="9"/>
      <c r="K42" s="6"/>
      <c r="L42" s="7"/>
    </row>
    <row r="43" spans="1:22" s="10" customFormat="1" ht="35" customHeight="1" thickBot="1">
      <c r="D43" s="26" t="s">
        <v>30</v>
      </c>
      <c r="E43" s="27">
        <f>SUM(E11,E21,E31,E41)</f>
        <v>52650000</v>
      </c>
      <c r="F43" s="50">
        <f>AVERAGE(F41,F31,F21,F11)</f>
        <v>0.52625</v>
      </c>
      <c r="G43" s="27">
        <f>SUM(G11,G21,G31,G41)</f>
        <v>27932500</v>
      </c>
    </row>
    <row r="44" spans="1:22">
      <c r="A44" s="7"/>
      <c r="B44" s="8"/>
      <c r="C44" s="8"/>
      <c r="D44" s="8"/>
      <c r="E44" s="7"/>
      <c r="F44" s="7"/>
      <c r="G44" s="7"/>
      <c r="H44" s="9"/>
      <c r="I44" s="9"/>
      <c r="J44" s="9"/>
      <c r="K44" s="6"/>
      <c r="L44" s="7"/>
    </row>
    <row r="45" spans="1:22" customFormat="1" ht="50" customHeight="1">
      <c r="A45" s="22"/>
      <c r="B45" s="75" t="s">
        <v>31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76"/>
      <c r="O45" s="76"/>
      <c r="P45" s="76"/>
      <c r="Q45" s="76"/>
      <c r="R45" s="76"/>
      <c r="S45" s="76"/>
      <c r="T45" s="76"/>
      <c r="U45" s="76"/>
    </row>
    <row r="46" spans="1:22">
      <c r="A46" s="7"/>
      <c r="B46" s="8"/>
      <c r="C46" s="8"/>
      <c r="D46" s="8"/>
      <c r="E46" s="7"/>
      <c r="F46" s="7"/>
      <c r="G46" s="7"/>
      <c r="H46" s="9"/>
      <c r="I46" s="9"/>
      <c r="J46" s="9"/>
      <c r="K46" s="6"/>
      <c r="L46" s="7"/>
    </row>
  </sheetData>
  <mergeCells count="1">
    <mergeCell ref="B45:U45"/>
  </mergeCells>
  <phoneticPr fontId="15" type="noConversion"/>
  <hyperlinks>
    <hyperlink ref="B45:L45" r:id="rId1" display="CLICK HERE TO CREATE IN SMARTSHEET" xr:uid="{3E103B0E-9BAF-4051-A928-7B52207E9EB6}"/>
    <hyperlink ref="B45:U45" r:id="rId2" display="CLIQUER ICI POUR CRÉER DANS SMARTSHEET" xr:uid="{E67E6F1B-A1D2-E149-98C1-4C57B5E3D2E6}"/>
  </hyperlinks>
  <pageMargins left="0.3" right="0.3" top="0.3" bottom="0.3" header="0" footer="0"/>
  <pageSetup scale="42" orientation="landscape" horizontalDpi="0" verticalDpi="0"/>
  <ignoredErrors>
    <ignoredError sqref="F43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0122-EE6B-7D4E-92E0-9836A59E88E1}">
  <sheetPr>
    <tabColor theme="3" tint="0.79998168889431442"/>
    <pageSetUpPr fitToPage="1"/>
  </sheetPr>
  <dimension ref="A1:V61"/>
  <sheetViews>
    <sheetView showGridLines="0" workbookViewId="0">
      <selection activeCell="F6" sqref="F6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3" width="12.83203125" style="3" customWidth="1"/>
    <col min="4" max="4" width="16.5" style="3" bestFit="1" customWidth="1"/>
    <col min="5" max="5" width="17.83203125" style="1" customWidth="1"/>
    <col min="6" max="6" width="15" style="1" bestFit="1" customWidth="1"/>
    <col min="7" max="7" width="17.83203125" style="1" customWidth="1"/>
    <col min="8" max="8" width="12.33203125" style="4" bestFit="1" customWidth="1"/>
    <col min="9" max="10" width="15.83203125" style="4" customWidth="1"/>
    <col min="11" max="11" width="16.6640625" style="5" bestFit="1" customWidth="1"/>
    <col min="12" max="12" width="20.83203125" style="1" customWidth="1"/>
    <col min="13" max="13" width="17.1640625" style="1" bestFit="1" customWidth="1"/>
    <col min="14" max="14" width="12.6640625" style="1" customWidth="1"/>
    <col min="15" max="15" width="11.83203125" style="1" customWidth="1"/>
    <col min="16" max="16" width="12.83203125" style="1" customWidth="1"/>
    <col min="17" max="17" width="11.83203125" style="1" customWidth="1"/>
    <col min="18" max="19" width="10.83203125" style="1"/>
    <col min="20" max="20" width="15.83203125" style="1" customWidth="1"/>
    <col min="21" max="21" width="25.6640625" style="1" bestFit="1" customWidth="1"/>
    <col min="22" max="16384" width="10.83203125" style="1"/>
  </cols>
  <sheetData>
    <row r="1" spans="1:22" s="20" customFormat="1" ht="42" customHeight="1">
      <c r="B1" s="21" t="s">
        <v>3</v>
      </c>
    </row>
    <row r="2" spans="1:22" s="24" customFormat="1" ht="35" customHeight="1">
      <c r="A2" s="23"/>
      <c r="B2" s="51" t="s">
        <v>4</v>
      </c>
      <c r="C2" s="23"/>
      <c r="D2" s="23"/>
      <c r="E2" s="23"/>
      <c r="F2" s="23"/>
      <c r="G2" s="23"/>
      <c r="H2" s="23"/>
      <c r="I2" s="25"/>
      <c r="J2" s="25"/>
      <c r="K2" s="25"/>
      <c r="L2" s="23"/>
    </row>
    <row r="3" spans="1:22" ht="22" customHeight="1" thickBot="1">
      <c r="A3" s="7"/>
      <c r="B3" s="28" t="s">
        <v>5</v>
      </c>
      <c r="C3" s="28"/>
      <c r="D3" s="28"/>
      <c r="E3" s="28" t="s">
        <v>6</v>
      </c>
      <c r="F3" s="28"/>
      <c r="G3" s="28"/>
      <c r="H3" s="28" t="s">
        <v>0</v>
      </c>
      <c r="I3" s="28"/>
      <c r="J3" s="28"/>
      <c r="K3" s="35"/>
      <c r="L3" s="36"/>
      <c r="M3" s="35" t="s">
        <v>7</v>
      </c>
      <c r="N3" s="37"/>
      <c r="O3" s="37"/>
      <c r="P3" s="37"/>
      <c r="Q3" s="37"/>
      <c r="R3" s="37"/>
      <c r="S3" s="37"/>
      <c r="T3" s="37"/>
      <c r="U3" s="35" t="s">
        <v>8</v>
      </c>
    </row>
    <row r="4" spans="1:22" s="2" customFormat="1" ht="35" customHeight="1">
      <c r="A4" s="15"/>
      <c r="B4" s="58" t="s">
        <v>9</v>
      </c>
      <c r="C4" s="59" t="s">
        <v>10</v>
      </c>
      <c r="D4" s="59" t="s">
        <v>11</v>
      </c>
      <c r="E4" s="60" t="s">
        <v>12</v>
      </c>
      <c r="F4" s="60" t="s">
        <v>13</v>
      </c>
      <c r="G4" s="60" t="s">
        <v>14</v>
      </c>
      <c r="H4" s="61" t="s">
        <v>15</v>
      </c>
      <c r="I4" s="61" t="s">
        <v>16</v>
      </c>
      <c r="J4" s="61" t="s">
        <v>17</v>
      </c>
      <c r="K4" s="61" t="s">
        <v>18</v>
      </c>
      <c r="L4" s="62" t="s">
        <v>19</v>
      </c>
      <c r="M4" s="63" t="s">
        <v>20</v>
      </c>
      <c r="N4" s="63" t="s">
        <v>21</v>
      </c>
      <c r="O4" s="63" t="s">
        <v>2</v>
      </c>
      <c r="P4" s="63" t="s">
        <v>22</v>
      </c>
      <c r="Q4" s="63" t="s">
        <v>23</v>
      </c>
      <c r="R4" s="64" t="s">
        <v>24</v>
      </c>
      <c r="S4" s="64" t="s">
        <v>25</v>
      </c>
      <c r="T4" s="63" t="s">
        <v>26</v>
      </c>
      <c r="U4" s="65" t="s">
        <v>1</v>
      </c>
      <c r="V4" s="15"/>
    </row>
    <row r="5" spans="1:22" ht="18" customHeight="1">
      <c r="A5" s="7"/>
      <c r="B5" s="52"/>
      <c r="C5" s="31"/>
      <c r="D5" s="31"/>
      <c r="E5" s="11"/>
      <c r="F5" s="12">
        <v>0</v>
      </c>
      <c r="G5" s="11"/>
      <c r="H5" s="17"/>
      <c r="I5" s="32"/>
      <c r="J5" s="32"/>
      <c r="K5" s="32"/>
      <c r="L5" s="33"/>
      <c r="M5" s="33"/>
      <c r="N5" s="33"/>
      <c r="O5" s="33"/>
      <c r="P5" s="33"/>
      <c r="Q5" s="33"/>
      <c r="R5" s="34"/>
      <c r="S5" s="34"/>
      <c r="T5" s="33"/>
      <c r="U5" s="55"/>
      <c r="V5" s="7"/>
    </row>
    <row r="6" spans="1:22" ht="18" customHeight="1">
      <c r="A6" s="7"/>
      <c r="B6" s="53"/>
      <c r="C6" s="38"/>
      <c r="D6" s="38"/>
      <c r="E6" s="13"/>
      <c r="F6" s="14">
        <v>0</v>
      </c>
      <c r="G6" s="13"/>
      <c r="H6" s="40"/>
      <c r="I6" s="41"/>
      <c r="J6" s="41"/>
      <c r="K6" s="41"/>
      <c r="L6" s="42"/>
      <c r="M6" s="46"/>
      <c r="N6" s="46"/>
      <c r="O6" s="46"/>
      <c r="P6" s="46"/>
      <c r="Q6" s="46"/>
      <c r="R6" s="47"/>
      <c r="S6" s="47"/>
      <c r="T6" s="46"/>
      <c r="U6" s="56"/>
      <c r="V6" s="7"/>
    </row>
    <row r="7" spans="1:22" ht="18" customHeight="1">
      <c r="A7" s="7"/>
      <c r="B7" s="52"/>
      <c r="C7" s="31"/>
      <c r="D7" s="31"/>
      <c r="E7" s="11"/>
      <c r="F7" s="12">
        <v>0</v>
      </c>
      <c r="G7" s="11"/>
      <c r="H7" s="16"/>
      <c r="I7" s="32"/>
      <c r="J7" s="32"/>
      <c r="K7" s="32"/>
      <c r="L7" s="33"/>
      <c r="M7" s="33"/>
      <c r="N7" s="33"/>
      <c r="O7" s="33"/>
      <c r="P7" s="33"/>
      <c r="Q7" s="33"/>
      <c r="R7" s="34"/>
      <c r="S7" s="34"/>
      <c r="T7" s="33"/>
      <c r="U7" s="55"/>
      <c r="V7" s="7"/>
    </row>
    <row r="8" spans="1:22" ht="18" customHeight="1">
      <c r="A8" s="7"/>
      <c r="B8" s="53"/>
      <c r="C8" s="38"/>
      <c r="D8" s="38"/>
      <c r="E8" s="13"/>
      <c r="F8" s="14">
        <v>0</v>
      </c>
      <c r="G8" s="13"/>
      <c r="H8" s="40"/>
      <c r="I8" s="41"/>
      <c r="J8" s="41"/>
      <c r="K8" s="41"/>
      <c r="L8" s="42"/>
      <c r="M8" s="46"/>
      <c r="N8" s="46"/>
      <c r="O8" s="46"/>
      <c r="P8" s="46"/>
      <c r="Q8" s="46"/>
      <c r="R8" s="47"/>
      <c r="S8" s="47"/>
      <c r="T8" s="46"/>
      <c r="U8" s="56"/>
      <c r="V8" s="7"/>
    </row>
    <row r="9" spans="1:22" ht="18" customHeight="1">
      <c r="A9" s="7"/>
      <c r="B9" s="52"/>
      <c r="C9" s="31"/>
      <c r="D9" s="31"/>
      <c r="E9" s="11"/>
      <c r="F9" s="12">
        <v>0</v>
      </c>
      <c r="G9" s="11"/>
      <c r="H9" s="16"/>
      <c r="I9" s="32"/>
      <c r="J9" s="32"/>
      <c r="K9" s="32"/>
      <c r="L9" s="33"/>
      <c r="M9" s="33"/>
      <c r="N9" s="33"/>
      <c r="O9" s="33"/>
      <c r="P9" s="33"/>
      <c r="Q9" s="33"/>
      <c r="R9" s="34"/>
      <c r="S9" s="34"/>
      <c r="T9" s="33"/>
      <c r="U9" s="55"/>
      <c r="V9" s="7"/>
    </row>
    <row r="10" spans="1:22" ht="18" customHeight="1">
      <c r="A10" s="7"/>
      <c r="B10" s="53"/>
      <c r="C10" s="38"/>
      <c r="D10" s="38"/>
      <c r="E10" s="13"/>
      <c r="F10" s="14">
        <v>0</v>
      </c>
      <c r="G10" s="13"/>
      <c r="H10" s="40"/>
      <c r="I10" s="41"/>
      <c r="J10" s="41"/>
      <c r="K10" s="41"/>
      <c r="L10" s="42"/>
      <c r="M10" s="46"/>
      <c r="N10" s="46"/>
      <c r="O10" s="46"/>
      <c r="P10" s="46"/>
      <c r="Q10" s="46"/>
      <c r="R10" s="47"/>
      <c r="S10" s="47"/>
      <c r="T10" s="46"/>
      <c r="U10" s="56"/>
      <c r="V10" s="7"/>
    </row>
    <row r="11" spans="1:22" ht="18" customHeight="1">
      <c r="A11" s="7"/>
      <c r="B11" s="52"/>
      <c r="C11" s="31"/>
      <c r="D11" s="31"/>
      <c r="E11" s="11"/>
      <c r="F11" s="12">
        <v>0</v>
      </c>
      <c r="G11" s="11"/>
      <c r="H11" s="16"/>
      <c r="I11" s="32"/>
      <c r="J11" s="32"/>
      <c r="K11" s="32"/>
      <c r="L11" s="33"/>
      <c r="M11" s="33"/>
      <c r="N11" s="33"/>
      <c r="O11" s="33"/>
      <c r="P11" s="33"/>
      <c r="Q11" s="33"/>
      <c r="R11" s="34"/>
      <c r="S11" s="34"/>
      <c r="T11" s="33"/>
      <c r="U11" s="55"/>
      <c r="V11" s="7"/>
    </row>
    <row r="12" spans="1:22" ht="18" customHeight="1">
      <c r="A12" s="7"/>
      <c r="B12" s="53"/>
      <c r="C12" s="38"/>
      <c r="D12" s="38"/>
      <c r="E12" s="13"/>
      <c r="F12" s="14">
        <v>0</v>
      </c>
      <c r="G12" s="13"/>
      <c r="H12" s="40"/>
      <c r="I12" s="41"/>
      <c r="J12" s="41"/>
      <c r="K12" s="41"/>
      <c r="L12" s="42"/>
      <c r="M12" s="46"/>
      <c r="N12" s="46"/>
      <c r="O12" s="46"/>
      <c r="P12" s="46"/>
      <c r="Q12" s="46"/>
      <c r="R12" s="47"/>
      <c r="S12" s="47"/>
      <c r="T12" s="46"/>
      <c r="U12" s="56"/>
      <c r="V12" s="7"/>
    </row>
    <row r="13" spans="1:22" ht="18" customHeight="1">
      <c r="A13" s="7"/>
      <c r="B13" s="52"/>
      <c r="C13" s="31"/>
      <c r="D13" s="31"/>
      <c r="E13" s="11"/>
      <c r="F13" s="12">
        <v>0</v>
      </c>
      <c r="G13" s="11"/>
      <c r="H13" s="16"/>
      <c r="I13" s="32"/>
      <c r="J13" s="32"/>
      <c r="K13" s="32"/>
      <c r="L13" s="33"/>
      <c r="M13" s="33"/>
      <c r="N13" s="33"/>
      <c r="O13" s="33"/>
      <c r="P13" s="33"/>
      <c r="Q13" s="33"/>
      <c r="R13" s="34"/>
      <c r="S13" s="34"/>
      <c r="T13" s="33"/>
      <c r="U13" s="55"/>
      <c r="V13" s="7"/>
    </row>
    <row r="14" spans="1:22" ht="18" customHeight="1" thickBot="1">
      <c r="A14" s="7"/>
      <c r="B14" s="54"/>
      <c r="C14" s="39"/>
      <c r="D14" s="39"/>
      <c r="E14" s="29"/>
      <c r="F14" s="30">
        <v>0</v>
      </c>
      <c r="G14" s="29"/>
      <c r="H14" s="43"/>
      <c r="I14" s="44"/>
      <c r="J14" s="44"/>
      <c r="K14" s="44"/>
      <c r="L14" s="45"/>
      <c r="M14" s="48"/>
      <c r="N14" s="48"/>
      <c r="O14" s="48"/>
      <c r="P14" s="48"/>
      <c r="Q14" s="48"/>
      <c r="R14" s="49"/>
      <c r="S14" s="49"/>
      <c r="T14" s="48"/>
      <c r="U14" s="57"/>
      <c r="V14" s="7"/>
    </row>
    <row r="15" spans="1:22" ht="24" customHeight="1">
      <c r="A15" s="7"/>
      <c r="B15" s="66"/>
      <c r="C15" s="67"/>
      <c r="D15" s="67"/>
      <c r="E15" s="74">
        <f>SUM(E5:E14)</f>
        <v>0</v>
      </c>
      <c r="F15" s="69">
        <f>SUBTOTAL(101,'CRM Opportunités de vente - VIE'!$F$5:$F$14)</f>
        <v>0</v>
      </c>
      <c r="G15" s="74">
        <f>SUM(G5:G14)</f>
        <v>0</v>
      </c>
      <c r="H15" s="67"/>
      <c r="I15" s="71"/>
      <c r="J15" s="71"/>
      <c r="K15" s="71"/>
      <c r="L15" s="72"/>
      <c r="M15" s="72"/>
      <c r="N15" s="72"/>
      <c r="O15" s="72"/>
      <c r="P15" s="72"/>
      <c r="Q15" s="72"/>
      <c r="R15" s="72"/>
      <c r="S15" s="72"/>
      <c r="T15" s="72"/>
      <c r="U15" s="73"/>
      <c r="V15" s="7"/>
    </row>
    <row r="16" spans="1:22" s="24" customFormat="1" ht="35" customHeight="1">
      <c r="A16" s="23"/>
      <c r="B16" s="51" t="s">
        <v>27</v>
      </c>
      <c r="C16" s="23"/>
      <c r="D16" s="23"/>
      <c r="E16" s="23"/>
      <c r="F16" s="23"/>
      <c r="G16" s="23"/>
      <c r="H16" s="23"/>
      <c r="I16" s="25"/>
      <c r="J16" s="25"/>
      <c r="K16" s="25"/>
      <c r="L16" s="23"/>
    </row>
    <row r="17" spans="1:22" ht="22" customHeight="1" thickBot="1">
      <c r="A17" s="7"/>
      <c r="B17" s="28" t="s">
        <v>5</v>
      </c>
      <c r="C17" s="28"/>
      <c r="D17" s="28"/>
      <c r="E17" s="28" t="s">
        <v>6</v>
      </c>
      <c r="F17" s="28"/>
      <c r="G17" s="28"/>
      <c r="H17" s="28" t="s">
        <v>0</v>
      </c>
      <c r="I17" s="28"/>
      <c r="J17" s="28"/>
      <c r="K17" s="35"/>
      <c r="L17" s="36"/>
      <c r="M17" s="35" t="s">
        <v>7</v>
      </c>
      <c r="N17" s="37"/>
      <c r="O17" s="37"/>
      <c r="P17" s="37"/>
      <c r="Q17" s="37"/>
      <c r="R17" s="37"/>
      <c r="S17" s="37"/>
      <c r="T17" s="37"/>
      <c r="U17" s="35" t="s">
        <v>8</v>
      </c>
    </row>
    <row r="18" spans="1:22" s="2" customFormat="1" ht="35" customHeight="1">
      <c r="A18" s="15"/>
      <c r="B18" s="58" t="s">
        <v>9</v>
      </c>
      <c r="C18" s="59" t="s">
        <v>10</v>
      </c>
      <c r="D18" s="59" t="s">
        <v>11</v>
      </c>
      <c r="E18" s="60" t="s">
        <v>12</v>
      </c>
      <c r="F18" s="60" t="s">
        <v>13</v>
      </c>
      <c r="G18" s="60" t="s">
        <v>14</v>
      </c>
      <c r="H18" s="61" t="s">
        <v>15</v>
      </c>
      <c r="I18" s="61" t="s">
        <v>16</v>
      </c>
      <c r="J18" s="61" t="s">
        <v>17</v>
      </c>
      <c r="K18" s="61" t="s">
        <v>18</v>
      </c>
      <c r="L18" s="62" t="s">
        <v>19</v>
      </c>
      <c r="M18" s="63" t="s">
        <v>20</v>
      </c>
      <c r="N18" s="63" t="s">
        <v>21</v>
      </c>
      <c r="O18" s="63" t="s">
        <v>2</v>
      </c>
      <c r="P18" s="63" t="s">
        <v>22</v>
      </c>
      <c r="Q18" s="63" t="s">
        <v>23</v>
      </c>
      <c r="R18" s="64" t="s">
        <v>24</v>
      </c>
      <c r="S18" s="64" t="s">
        <v>25</v>
      </c>
      <c r="T18" s="63" t="s">
        <v>26</v>
      </c>
      <c r="U18" s="65" t="s">
        <v>1</v>
      </c>
      <c r="V18" s="15"/>
    </row>
    <row r="19" spans="1:22" ht="18" customHeight="1">
      <c r="A19" s="7"/>
      <c r="B19" s="52"/>
      <c r="C19" s="31"/>
      <c r="D19" s="31"/>
      <c r="E19" s="11"/>
      <c r="F19" s="12">
        <v>0</v>
      </c>
      <c r="G19" s="11"/>
      <c r="H19" s="17"/>
      <c r="I19" s="32"/>
      <c r="J19" s="32"/>
      <c r="K19" s="32"/>
      <c r="L19" s="33"/>
      <c r="M19" s="33"/>
      <c r="N19" s="33"/>
      <c r="O19" s="33"/>
      <c r="P19" s="33"/>
      <c r="Q19" s="33"/>
      <c r="R19" s="34"/>
      <c r="S19" s="34"/>
      <c r="T19" s="33"/>
      <c r="U19" s="55"/>
      <c r="V19" s="7"/>
    </row>
    <row r="20" spans="1:22" ht="18" customHeight="1">
      <c r="A20" s="7"/>
      <c r="B20" s="53"/>
      <c r="C20" s="38"/>
      <c r="D20" s="38"/>
      <c r="E20" s="13"/>
      <c r="F20" s="14">
        <v>0</v>
      </c>
      <c r="G20" s="13"/>
      <c r="H20" s="40"/>
      <c r="I20" s="41"/>
      <c r="J20" s="41"/>
      <c r="K20" s="41"/>
      <c r="L20" s="42"/>
      <c r="M20" s="46"/>
      <c r="N20" s="46"/>
      <c r="O20" s="46"/>
      <c r="P20" s="46"/>
      <c r="Q20" s="46"/>
      <c r="R20" s="47"/>
      <c r="S20" s="47"/>
      <c r="T20" s="46"/>
      <c r="U20" s="56"/>
      <c r="V20" s="7"/>
    </row>
    <row r="21" spans="1:22" ht="18" customHeight="1">
      <c r="A21" s="7"/>
      <c r="B21" s="52"/>
      <c r="C21" s="31"/>
      <c r="D21" s="31"/>
      <c r="E21" s="11"/>
      <c r="F21" s="12">
        <v>0</v>
      </c>
      <c r="G21" s="11"/>
      <c r="H21" s="16"/>
      <c r="I21" s="32"/>
      <c r="J21" s="32"/>
      <c r="K21" s="32"/>
      <c r="L21" s="33"/>
      <c r="M21" s="33"/>
      <c r="N21" s="33"/>
      <c r="O21" s="33"/>
      <c r="P21" s="33"/>
      <c r="Q21" s="33"/>
      <c r="R21" s="34"/>
      <c r="S21" s="34"/>
      <c r="T21" s="33"/>
      <c r="U21" s="55"/>
      <c r="V21" s="7"/>
    </row>
    <row r="22" spans="1:22" ht="18" customHeight="1">
      <c r="A22" s="7"/>
      <c r="B22" s="53"/>
      <c r="C22" s="38"/>
      <c r="D22" s="38"/>
      <c r="E22" s="13"/>
      <c r="F22" s="14">
        <v>0</v>
      </c>
      <c r="G22" s="13"/>
      <c r="H22" s="40"/>
      <c r="I22" s="41"/>
      <c r="J22" s="41"/>
      <c r="K22" s="41"/>
      <c r="L22" s="42"/>
      <c r="M22" s="46"/>
      <c r="N22" s="46"/>
      <c r="O22" s="46"/>
      <c r="P22" s="46"/>
      <c r="Q22" s="46"/>
      <c r="R22" s="47"/>
      <c r="S22" s="47"/>
      <c r="T22" s="46"/>
      <c r="U22" s="56"/>
      <c r="V22" s="7"/>
    </row>
    <row r="23" spans="1:22" ht="18" customHeight="1">
      <c r="A23" s="7"/>
      <c r="B23" s="52"/>
      <c r="C23" s="31"/>
      <c r="D23" s="31"/>
      <c r="E23" s="11"/>
      <c r="F23" s="12">
        <v>0</v>
      </c>
      <c r="G23" s="11"/>
      <c r="H23" s="16"/>
      <c r="I23" s="32"/>
      <c r="J23" s="32"/>
      <c r="K23" s="32"/>
      <c r="L23" s="33"/>
      <c r="M23" s="33"/>
      <c r="N23" s="33"/>
      <c r="O23" s="33"/>
      <c r="P23" s="33"/>
      <c r="Q23" s="33"/>
      <c r="R23" s="34"/>
      <c r="S23" s="34"/>
      <c r="T23" s="33"/>
      <c r="U23" s="55"/>
      <c r="V23" s="7"/>
    </row>
    <row r="24" spans="1:22" ht="18" customHeight="1">
      <c r="A24" s="7"/>
      <c r="B24" s="53"/>
      <c r="C24" s="38"/>
      <c r="D24" s="38"/>
      <c r="E24" s="13"/>
      <c r="F24" s="14">
        <v>0</v>
      </c>
      <c r="G24" s="13"/>
      <c r="H24" s="40"/>
      <c r="I24" s="41"/>
      <c r="J24" s="41"/>
      <c r="K24" s="41"/>
      <c r="L24" s="42"/>
      <c r="M24" s="46"/>
      <c r="N24" s="46"/>
      <c r="O24" s="46"/>
      <c r="P24" s="46"/>
      <c r="Q24" s="46"/>
      <c r="R24" s="47"/>
      <c r="S24" s="47"/>
      <c r="T24" s="46"/>
      <c r="U24" s="56"/>
      <c r="V24" s="7"/>
    </row>
    <row r="25" spans="1:22" ht="18" customHeight="1">
      <c r="A25" s="7"/>
      <c r="B25" s="52"/>
      <c r="C25" s="31"/>
      <c r="D25" s="31"/>
      <c r="E25" s="11"/>
      <c r="F25" s="12">
        <v>0</v>
      </c>
      <c r="G25" s="11"/>
      <c r="H25" s="16"/>
      <c r="I25" s="32"/>
      <c r="J25" s="32"/>
      <c r="K25" s="32"/>
      <c r="L25" s="33"/>
      <c r="M25" s="33"/>
      <c r="N25" s="33"/>
      <c r="O25" s="33"/>
      <c r="P25" s="33"/>
      <c r="Q25" s="33"/>
      <c r="R25" s="34"/>
      <c r="S25" s="34"/>
      <c r="T25" s="33"/>
      <c r="U25" s="55"/>
      <c r="V25" s="7"/>
    </row>
    <row r="26" spans="1:22" ht="18" customHeight="1">
      <c r="A26" s="7"/>
      <c r="B26" s="53"/>
      <c r="C26" s="38"/>
      <c r="D26" s="38"/>
      <c r="E26" s="13"/>
      <c r="F26" s="14">
        <v>0</v>
      </c>
      <c r="G26" s="13"/>
      <c r="H26" s="40"/>
      <c r="I26" s="41"/>
      <c r="J26" s="41"/>
      <c r="K26" s="41"/>
      <c r="L26" s="42"/>
      <c r="M26" s="46"/>
      <c r="N26" s="46"/>
      <c r="O26" s="46"/>
      <c r="P26" s="46"/>
      <c r="Q26" s="46"/>
      <c r="R26" s="47"/>
      <c r="S26" s="47"/>
      <c r="T26" s="46"/>
      <c r="U26" s="56"/>
      <c r="V26" s="7"/>
    </row>
    <row r="27" spans="1:22" ht="18" customHeight="1">
      <c r="A27" s="7"/>
      <c r="B27" s="52"/>
      <c r="C27" s="31"/>
      <c r="D27" s="31"/>
      <c r="E27" s="11"/>
      <c r="F27" s="12">
        <v>0</v>
      </c>
      <c r="G27" s="11"/>
      <c r="H27" s="16"/>
      <c r="I27" s="32"/>
      <c r="J27" s="32"/>
      <c r="K27" s="32"/>
      <c r="L27" s="33"/>
      <c r="M27" s="33"/>
      <c r="N27" s="33"/>
      <c r="O27" s="33"/>
      <c r="P27" s="33"/>
      <c r="Q27" s="33"/>
      <c r="R27" s="34"/>
      <c r="S27" s="34"/>
      <c r="T27" s="33"/>
      <c r="U27" s="55"/>
      <c r="V27" s="7"/>
    </row>
    <row r="28" spans="1:22" ht="18" customHeight="1" thickBot="1">
      <c r="A28" s="7"/>
      <c r="B28" s="54"/>
      <c r="C28" s="39"/>
      <c r="D28" s="39"/>
      <c r="E28" s="29"/>
      <c r="F28" s="30">
        <v>0</v>
      </c>
      <c r="G28" s="29"/>
      <c r="H28" s="43"/>
      <c r="I28" s="44"/>
      <c r="J28" s="44"/>
      <c r="K28" s="44"/>
      <c r="L28" s="45"/>
      <c r="M28" s="48"/>
      <c r="N28" s="48"/>
      <c r="O28" s="48"/>
      <c r="P28" s="48"/>
      <c r="Q28" s="48"/>
      <c r="R28" s="49"/>
      <c r="S28" s="49"/>
      <c r="T28" s="48"/>
      <c r="U28" s="57"/>
      <c r="V28" s="7"/>
    </row>
    <row r="29" spans="1:22" ht="24" customHeight="1">
      <c r="A29" s="7"/>
      <c r="B29" s="66"/>
      <c r="C29" s="67"/>
      <c r="D29" s="67"/>
      <c r="E29" s="74">
        <f>SUM(E19:E28)</f>
        <v>0</v>
      </c>
      <c r="F29" s="69">
        <f>SUBTOTAL(101,'CRM Opportunités de vente - VIE'!$F$19:$F$28)</f>
        <v>0</v>
      </c>
      <c r="G29" s="74">
        <f>SUM(G19:G28)</f>
        <v>0</v>
      </c>
      <c r="H29" s="67"/>
      <c r="I29" s="71"/>
      <c r="J29" s="71"/>
      <c r="K29" s="71"/>
      <c r="L29" s="72"/>
      <c r="M29" s="72"/>
      <c r="N29" s="72"/>
      <c r="O29" s="72"/>
      <c r="P29" s="72"/>
      <c r="Q29" s="72"/>
      <c r="R29" s="72"/>
      <c r="S29" s="72"/>
      <c r="T29" s="72"/>
      <c r="U29" s="73"/>
      <c r="V29" s="7"/>
    </row>
    <row r="30" spans="1:22" s="24" customFormat="1" ht="35" customHeight="1">
      <c r="A30" s="23"/>
      <c r="B30" s="51" t="s">
        <v>28</v>
      </c>
      <c r="C30" s="23"/>
      <c r="D30" s="23"/>
      <c r="E30" s="23"/>
      <c r="F30" s="23"/>
      <c r="G30" s="23"/>
      <c r="H30" s="23"/>
      <c r="I30" s="25"/>
      <c r="J30" s="25"/>
      <c r="K30" s="25"/>
      <c r="L30" s="23"/>
    </row>
    <row r="31" spans="1:22" ht="22" customHeight="1" thickBot="1">
      <c r="A31" s="7"/>
      <c r="B31" s="28" t="s">
        <v>5</v>
      </c>
      <c r="C31" s="28"/>
      <c r="D31" s="28"/>
      <c r="E31" s="28" t="s">
        <v>6</v>
      </c>
      <c r="F31" s="28"/>
      <c r="G31" s="28"/>
      <c r="H31" s="28" t="s">
        <v>0</v>
      </c>
      <c r="I31" s="28"/>
      <c r="J31" s="28"/>
      <c r="K31" s="35"/>
      <c r="L31" s="36"/>
      <c r="M31" s="35" t="s">
        <v>7</v>
      </c>
      <c r="N31" s="37"/>
      <c r="O31" s="37"/>
      <c r="P31" s="37"/>
      <c r="Q31" s="37"/>
      <c r="R31" s="37"/>
      <c r="S31" s="37"/>
      <c r="T31" s="37"/>
      <c r="U31" s="35" t="s">
        <v>8</v>
      </c>
    </row>
    <row r="32" spans="1:22" s="2" customFormat="1" ht="35" customHeight="1">
      <c r="A32" s="15"/>
      <c r="B32" s="58" t="s">
        <v>9</v>
      </c>
      <c r="C32" s="59" t="s">
        <v>10</v>
      </c>
      <c r="D32" s="59" t="s">
        <v>11</v>
      </c>
      <c r="E32" s="60" t="s">
        <v>12</v>
      </c>
      <c r="F32" s="60" t="s">
        <v>13</v>
      </c>
      <c r="G32" s="60" t="s">
        <v>14</v>
      </c>
      <c r="H32" s="61" t="s">
        <v>15</v>
      </c>
      <c r="I32" s="61" t="s">
        <v>16</v>
      </c>
      <c r="J32" s="61" t="s">
        <v>17</v>
      </c>
      <c r="K32" s="61" t="s">
        <v>18</v>
      </c>
      <c r="L32" s="62" t="s">
        <v>19</v>
      </c>
      <c r="M32" s="63" t="s">
        <v>20</v>
      </c>
      <c r="N32" s="63" t="s">
        <v>21</v>
      </c>
      <c r="O32" s="63" t="s">
        <v>2</v>
      </c>
      <c r="P32" s="63" t="s">
        <v>22</v>
      </c>
      <c r="Q32" s="63" t="s">
        <v>23</v>
      </c>
      <c r="R32" s="64" t="s">
        <v>24</v>
      </c>
      <c r="S32" s="64" t="s">
        <v>25</v>
      </c>
      <c r="T32" s="63" t="s">
        <v>26</v>
      </c>
      <c r="U32" s="65" t="s">
        <v>1</v>
      </c>
      <c r="V32" s="15"/>
    </row>
    <row r="33" spans="1:22" ht="18" customHeight="1">
      <c r="A33" s="7"/>
      <c r="B33" s="52"/>
      <c r="C33" s="31"/>
      <c r="D33" s="31"/>
      <c r="E33" s="11"/>
      <c r="F33" s="12">
        <v>0</v>
      </c>
      <c r="G33" s="11"/>
      <c r="H33" s="17"/>
      <c r="I33" s="32"/>
      <c r="J33" s="32"/>
      <c r="K33" s="32"/>
      <c r="L33" s="33"/>
      <c r="M33" s="33"/>
      <c r="N33" s="33"/>
      <c r="O33" s="33"/>
      <c r="P33" s="33"/>
      <c r="Q33" s="33"/>
      <c r="R33" s="34"/>
      <c r="S33" s="34"/>
      <c r="T33" s="33"/>
      <c r="U33" s="55"/>
      <c r="V33" s="7"/>
    </row>
    <row r="34" spans="1:22" ht="18" customHeight="1">
      <c r="A34" s="7"/>
      <c r="B34" s="53"/>
      <c r="C34" s="38"/>
      <c r="D34" s="38"/>
      <c r="E34" s="13"/>
      <c r="F34" s="14">
        <v>0</v>
      </c>
      <c r="G34" s="13"/>
      <c r="H34" s="40"/>
      <c r="I34" s="41"/>
      <c r="J34" s="41"/>
      <c r="K34" s="41"/>
      <c r="L34" s="42"/>
      <c r="M34" s="46"/>
      <c r="N34" s="46"/>
      <c r="O34" s="46"/>
      <c r="P34" s="46"/>
      <c r="Q34" s="46"/>
      <c r="R34" s="47"/>
      <c r="S34" s="47"/>
      <c r="T34" s="46"/>
      <c r="U34" s="56"/>
      <c r="V34" s="7"/>
    </row>
    <row r="35" spans="1:22" ht="18" customHeight="1">
      <c r="A35" s="7"/>
      <c r="B35" s="52"/>
      <c r="C35" s="31"/>
      <c r="D35" s="31"/>
      <c r="E35" s="11"/>
      <c r="F35" s="12">
        <v>0</v>
      </c>
      <c r="G35" s="11"/>
      <c r="H35" s="16"/>
      <c r="I35" s="32"/>
      <c r="J35" s="32"/>
      <c r="K35" s="32"/>
      <c r="L35" s="33"/>
      <c r="M35" s="33"/>
      <c r="N35" s="33"/>
      <c r="O35" s="33"/>
      <c r="P35" s="33"/>
      <c r="Q35" s="33"/>
      <c r="R35" s="34"/>
      <c r="S35" s="34"/>
      <c r="T35" s="33"/>
      <c r="U35" s="55"/>
      <c r="V35" s="7"/>
    </row>
    <row r="36" spans="1:22" ht="18" customHeight="1">
      <c r="A36" s="7"/>
      <c r="B36" s="53"/>
      <c r="C36" s="38"/>
      <c r="D36" s="38"/>
      <c r="E36" s="13"/>
      <c r="F36" s="14">
        <v>0</v>
      </c>
      <c r="G36" s="13"/>
      <c r="H36" s="40"/>
      <c r="I36" s="41"/>
      <c r="J36" s="41"/>
      <c r="K36" s="41"/>
      <c r="L36" s="42"/>
      <c r="M36" s="46"/>
      <c r="N36" s="46"/>
      <c r="O36" s="46"/>
      <c r="P36" s="46"/>
      <c r="Q36" s="46"/>
      <c r="R36" s="47"/>
      <c r="S36" s="47"/>
      <c r="T36" s="46"/>
      <c r="U36" s="56"/>
      <c r="V36" s="7"/>
    </row>
    <row r="37" spans="1:22" ht="18" customHeight="1">
      <c r="A37" s="7"/>
      <c r="B37" s="52"/>
      <c r="C37" s="31"/>
      <c r="D37" s="31"/>
      <c r="E37" s="11"/>
      <c r="F37" s="12">
        <v>0</v>
      </c>
      <c r="G37" s="11"/>
      <c r="H37" s="16"/>
      <c r="I37" s="32"/>
      <c r="J37" s="32"/>
      <c r="K37" s="32"/>
      <c r="L37" s="33"/>
      <c r="M37" s="33"/>
      <c r="N37" s="33"/>
      <c r="O37" s="33"/>
      <c r="P37" s="33"/>
      <c r="Q37" s="33"/>
      <c r="R37" s="34"/>
      <c r="S37" s="34"/>
      <c r="T37" s="33"/>
      <c r="U37" s="55"/>
      <c r="V37" s="7"/>
    </row>
    <row r="38" spans="1:22" ht="18" customHeight="1">
      <c r="A38" s="7"/>
      <c r="B38" s="53"/>
      <c r="C38" s="38"/>
      <c r="D38" s="38"/>
      <c r="E38" s="13"/>
      <c r="F38" s="14">
        <v>0</v>
      </c>
      <c r="G38" s="13"/>
      <c r="H38" s="40"/>
      <c r="I38" s="41"/>
      <c r="J38" s="41"/>
      <c r="K38" s="41"/>
      <c r="L38" s="42"/>
      <c r="M38" s="46"/>
      <c r="N38" s="46"/>
      <c r="O38" s="46"/>
      <c r="P38" s="46"/>
      <c r="Q38" s="46"/>
      <c r="R38" s="47"/>
      <c r="S38" s="47"/>
      <c r="T38" s="46"/>
      <c r="U38" s="56"/>
      <c r="V38" s="7"/>
    </row>
    <row r="39" spans="1:22" ht="18" customHeight="1">
      <c r="A39" s="7"/>
      <c r="B39" s="52"/>
      <c r="C39" s="31"/>
      <c r="D39" s="31"/>
      <c r="E39" s="11"/>
      <c r="F39" s="12">
        <v>0</v>
      </c>
      <c r="G39" s="11"/>
      <c r="H39" s="16"/>
      <c r="I39" s="32"/>
      <c r="J39" s="32"/>
      <c r="K39" s="32"/>
      <c r="L39" s="33"/>
      <c r="M39" s="33"/>
      <c r="N39" s="33"/>
      <c r="O39" s="33"/>
      <c r="P39" s="33"/>
      <c r="Q39" s="33"/>
      <c r="R39" s="34"/>
      <c r="S39" s="34"/>
      <c r="T39" s="33"/>
      <c r="U39" s="55"/>
      <c r="V39" s="7"/>
    </row>
    <row r="40" spans="1:22" ht="18" customHeight="1">
      <c r="A40" s="7"/>
      <c r="B40" s="53"/>
      <c r="C40" s="38"/>
      <c r="D40" s="38"/>
      <c r="E40" s="13"/>
      <c r="F40" s="14">
        <v>0</v>
      </c>
      <c r="G40" s="13"/>
      <c r="H40" s="40"/>
      <c r="I40" s="41"/>
      <c r="J40" s="41"/>
      <c r="K40" s="41"/>
      <c r="L40" s="42"/>
      <c r="M40" s="46"/>
      <c r="N40" s="46"/>
      <c r="O40" s="46"/>
      <c r="P40" s="46"/>
      <c r="Q40" s="46"/>
      <c r="R40" s="47"/>
      <c r="S40" s="47"/>
      <c r="T40" s="46"/>
      <c r="U40" s="56"/>
      <c r="V40" s="7"/>
    </row>
    <row r="41" spans="1:22" ht="18" customHeight="1">
      <c r="A41" s="7"/>
      <c r="B41" s="52"/>
      <c r="C41" s="31"/>
      <c r="D41" s="31"/>
      <c r="E41" s="11"/>
      <c r="F41" s="12">
        <v>0</v>
      </c>
      <c r="G41" s="11"/>
      <c r="H41" s="16"/>
      <c r="I41" s="32"/>
      <c r="J41" s="32"/>
      <c r="K41" s="32"/>
      <c r="L41" s="33"/>
      <c r="M41" s="33"/>
      <c r="N41" s="33"/>
      <c r="O41" s="33"/>
      <c r="P41" s="33"/>
      <c r="Q41" s="33"/>
      <c r="R41" s="34"/>
      <c r="S41" s="34"/>
      <c r="T41" s="33"/>
      <c r="U41" s="55"/>
      <c r="V41" s="7"/>
    </row>
    <row r="42" spans="1:22" ht="18" customHeight="1" thickBot="1">
      <c r="A42" s="7"/>
      <c r="B42" s="54"/>
      <c r="C42" s="39"/>
      <c r="D42" s="39"/>
      <c r="E42" s="29"/>
      <c r="F42" s="30">
        <v>0</v>
      </c>
      <c r="G42" s="29"/>
      <c r="H42" s="43"/>
      <c r="I42" s="44"/>
      <c r="J42" s="44"/>
      <c r="K42" s="44"/>
      <c r="L42" s="45"/>
      <c r="M42" s="48"/>
      <c r="N42" s="48"/>
      <c r="O42" s="48"/>
      <c r="P42" s="48"/>
      <c r="Q42" s="48"/>
      <c r="R42" s="49"/>
      <c r="S42" s="49"/>
      <c r="T42" s="48"/>
      <c r="U42" s="57"/>
      <c r="V42" s="7"/>
    </row>
    <row r="43" spans="1:22" ht="24" customHeight="1">
      <c r="A43" s="7"/>
      <c r="B43" s="66"/>
      <c r="C43" s="67"/>
      <c r="D43" s="67"/>
      <c r="E43" s="74">
        <f>SUM(E33:E42)</f>
        <v>0</v>
      </c>
      <c r="F43" s="69">
        <f>SUBTOTAL(101,'CRM Opportunités de vente - VIE'!$F$33:$F$42)</f>
        <v>0</v>
      </c>
      <c r="G43" s="74">
        <f>SUM(G33:G42)</f>
        <v>0</v>
      </c>
      <c r="H43" s="67"/>
      <c r="I43" s="71"/>
      <c r="J43" s="71"/>
      <c r="K43" s="71"/>
      <c r="L43" s="72"/>
      <c r="M43" s="72"/>
      <c r="N43" s="72"/>
      <c r="O43" s="72"/>
      <c r="P43" s="72"/>
      <c r="Q43" s="72"/>
      <c r="R43" s="72"/>
      <c r="S43" s="72"/>
      <c r="T43" s="72"/>
      <c r="U43" s="73"/>
      <c r="V43" s="7"/>
    </row>
    <row r="44" spans="1:22" s="24" customFormat="1" ht="35" customHeight="1">
      <c r="A44" s="23"/>
      <c r="B44" s="51" t="s">
        <v>29</v>
      </c>
      <c r="C44" s="23"/>
      <c r="D44" s="23"/>
      <c r="E44" s="23"/>
      <c r="F44" s="23"/>
      <c r="G44" s="23"/>
      <c r="H44" s="23"/>
      <c r="I44" s="25"/>
      <c r="J44" s="25"/>
      <c r="K44" s="25"/>
      <c r="L44" s="23"/>
    </row>
    <row r="45" spans="1:22" ht="22" customHeight="1" thickBot="1">
      <c r="A45" s="7"/>
      <c r="B45" s="28" t="s">
        <v>5</v>
      </c>
      <c r="C45" s="28"/>
      <c r="D45" s="28"/>
      <c r="E45" s="28" t="s">
        <v>6</v>
      </c>
      <c r="F45" s="28"/>
      <c r="G45" s="28"/>
      <c r="H45" s="28" t="s">
        <v>0</v>
      </c>
      <c r="I45" s="28"/>
      <c r="J45" s="28"/>
      <c r="K45" s="35"/>
      <c r="L45" s="36"/>
      <c r="M45" s="35" t="s">
        <v>7</v>
      </c>
      <c r="N45" s="37"/>
      <c r="O45" s="37"/>
      <c r="P45" s="37"/>
      <c r="Q45" s="37"/>
      <c r="R45" s="37"/>
      <c r="S45" s="37"/>
      <c r="T45" s="37"/>
      <c r="U45" s="35" t="s">
        <v>8</v>
      </c>
    </row>
    <row r="46" spans="1:22" s="2" customFormat="1" ht="35" customHeight="1">
      <c r="A46" s="15"/>
      <c r="B46" s="58" t="s">
        <v>9</v>
      </c>
      <c r="C46" s="59" t="s">
        <v>10</v>
      </c>
      <c r="D46" s="59" t="s">
        <v>11</v>
      </c>
      <c r="E46" s="60" t="s">
        <v>12</v>
      </c>
      <c r="F46" s="60" t="s">
        <v>13</v>
      </c>
      <c r="G46" s="60" t="s">
        <v>14</v>
      </c>
      <c r="H46" s="61" t="s">
        <v>15</v>
      </c>
      <c r="I46" s="61" t="s">
        <v>16</v>
      </c>
      <c r="J46" s="61" t="s">
        <v>17</v>
      </c>
      <c r="K46" s="61" t="s">
        <v>18</v>
      </c>
      <c r="L46" s="62" t="s">
        <v>19</v>
      </c>
      <c r="M46" s="63" t="s">
        <v>20</v>
      </c>
      <c r="N46" s="63" t="s">
        <v>21</v>
      </c>
      <c r="O46" s="63" t="s">
        <v>2</v>
      </c>
      <c r="P46" s="63" t="s">
        <v>22</v>
      </c>
      <c r="Q46" s="63" t="s">
        <v>23</v>
      </c>
      <c r="R46" s="64" t="s">
        <v>24</v>
      </c>
      <c r="S46" s="64" t="s">
        <v>25</v>
      </c>
      <c r="T46" s="63" t="s">
        <v>26</v>
      </c>
      <c r="U46" s="65" t="s">
        <v>1</v>
      </c>
      <c r="V46" s="15"/>
    </row>
    <row r="47" spans="1:22" ht="18" customHeight="1">
      <c r="A47" s="7"/>
      <c r="B47" s="52"/>
      <c r="C47" s="31"/>
      <c r="D47" s="31"/>
      <c r="E47" s="11"/>
      <c r="F47" s="12">
        <v>0</v>
      </c>
      <c r="G47" s="11"/>
      <c r="H47" s="17"/>
      <c r="I47" s="32"/>
      <c r="J47" s="32"/>
      <c r="K47" s="32"/>
      <c r="L47" s="33"/>
      <c r="M47" s="33"/>
      <c r="N47" s="33"/>
      <c r="O47" s="33"/>
      <c r="P47" s="33"/>
      <c r="Q47" s="33"/>
      <c r="R47" s="34"/>
      <c r="S47" s="34"/>
      <c r="T47" s="33"/>
      <c r="U47" s="55"/>
      <c r="V47" s="7"/>
    </row>
    <row r="48" spans="1:22" ht="18" customHeight="1">
      <c r="A48" s="7"/>
      <c r="B48" s="53"/>
      <c r="C48" s="38"/>
      <c r="D48" s="38"/>
      <c r="E48" s="13"/>
      <c r="F48" s="14">
        <v>0</v>
      </c>
      <c r="G48" s="13"/>
      <c r="H48" s="40"/>
      <c r="I48" s="41"/>
      <c r="J48" s="41"/>
      <c r="K48" s="41"/>
      <c r="L48" s="42"/>
      <c r="M48" s="46"/>
      <c r="N48" s="46"/>
      <c r="O48" s="46"/>
      <c r="P48" s="46"/>
      <c r="Q48" s="46"/>
      <c r="R48" s="47"/>
      <c r="S48" s="47"/>
      <c r="T48" s="46"/>
      <c r="U48" s="56"/>
      <c r="V48" s="7"/>
    </row>
    <row r="49" spans="1:22" ht="18" customHeight="1">
      <c r="A49" s="7"/>
      <c r="B49" s="52"/>
      <c r="C49" s="31"/>
      <c r="D49" s="31"/>
      <c r="E49" s="11"/>
      <c r="F49" s="12">
        <v>0</v>
      </c>
      <c r="G49" s="11"/>
      <c r="H49" s="16"/>
      <c r="I49" s="32"/>
      <c r="J49" s="32"/>
      <c r="K49" s="32"/>
      <c r="L49" s="33"/>
      <c r="M49" s="33"/>
      <c r="N49" s="33"/>
      <c r="O49" s="33"/>
      <c r="P49" s="33"/>
      <c r="Q49" s="33"/>
      <c r="R49" s="34"/>
      <c r="S49" s="34"/>
      <c r="T49" s="33"/>
      <c r="U49" s="55"/>
      <c r="V49" s="7"/>
    </row>
    <row r="50" spans="1:22" ht="18" customHeight="1">
      <c r="A50" s="7"/>
      <c r="B50" s="53"/>
      <c r="C50" s="38"/>
      <c r="D50" s="38"/>
      <c r="E50" s="13"/>
      <c r="F50" s="14">
        <v>0</v>
      </c>
      <c r="G50" s="13"/>
      <c r="H50" s="40"/>
      <c r="I50" s="41"/>
      <c r="J50" s="41"/>
      <c r="K50" s="41"/>
      <c r="L50" s="42"/>
      <c r="M50" s="46"/>
      <c r="N50" s="46"/>
      <c r="O50" s="46"/>
      <c r="P50" s="46"/>
      <c r="Q50" s="46"/>
      <c r="R50" s="47"/>
      <c r="S50" s="47"/>
      <c r="T50" s="46"/>
      <c r="U50" s="56"/>
      <c r="V50" s="7"/>
    </row>
    <row r="51" spans="1:22" ht="18" customHeight="1">
      <c r="A51" s="7"/>
      <c r="B51" s="52"/>
      <c r="C51" s="31"/>
      <c r="D51" s="31"/>
      <c r="E51" s="11"/>
      <c r="F51" s="12">
        <v>0</v>
      </c>
      <c r="G51" s="11"/>
      <c r="H51" s="16"/>
      <c r="I51" s="32"/>
      <c r="J51" s="32"/>
      <c r="K51" s="32"/>
      <c r="L51" s="33"/>
      <c r="M51" s="33"/>
      <c r="N51" s="33"/>
      <c r="O51" s="33"/>
      <c r="P51" s="33"/>
      <c r="Q51" s="33"/>
      <c r="R51" s="34"/>
      <c r="S51" s="34"/>
      <c r="T51" s="33"/>
      <c r="U51" s="55"/>
      <c r="V51" s="7"/>
    </row>
    <row r="52" spans="1:22" ht="18" customHeight="1">
      <c r="A52" s="7"/>
      <c r="B52" s="53"/>
      <c r="C52" s="38"/>
      <c r="D52" s="38"/>
      <c r="E52" s="13"/>
      <c r="F52" s="14">
        <v>0</v>
      </c>
      <c r="G52" s="13"/>
      <c r="H52" s="40"/>
      <c r="I52" s="41"/>
      <c r="J52" s="41"/>
      <c r="K52" s="41"/>
      <c r="L52" s="42"/>
      <c r="M52" s="46"/>
      <c r="N52" s="46"/>
      <c r="O52" s="46"/>
      <c r="P52" s="46"/>
      <c r="Q52" s="46"/>
      <c r="R52" s="47"/>
      <c r="S52" s="47"/>
      <c r="T52" s="46"/>
      <c r="U52" s="56"/>
      <c r="V52" s="7"/>
    </row>
    <row r="53" spans="1:22" ht="18" customHeight="1">
      <c r="A53" s="7"/>
      <c r="B53" s="52"/>
      <c r="C53" s="31"/>
      <c r="D53" s="31"/>
      <c r="E53" s="11"/>
      <c r="F53" s="12">
        <v>0</v>
      </c>
      <c r="G53" s="11"/>
      <c r="H53" s="16"/>
      <c r="I53" s="32"/>
      <c r="J53" s="32"/>
      <c r="K53" s="32"/>
      <c r="L53" s="33"/>
      <c r="M53" s="33"/>
      <c r="N53" s="33"/>
      <c r="O53" s="33"/>
      <c r="P53" s="33"/>
      <c r="Q53" s="33"/>
      <c r="R53" s="34"/>
      <c r="S53" s="34"/>
      <c r="T53" s="33"/>
      <c r="U53" s="55"/>
      <c r="V53" s="7"/>
    </row>
    <row r="54" spans="1:22" ht="18" customHeight="1">
      <c r="A54" s="7"/>
      <c r="B54" s="53"/>
      <c r="C54" s="38"/>
      <c r="D54" s="38"/>
      <c r="E54" s="13"/>
      <c r="F54" s="14">
        <v>0</v>
      </c>
      <c r="G54" s="13"/>
      <c r="H54" s="40"/>
      <c r="I54" s="41"/>
      <c r="J54" s="41"/>
      <c r="K54" s="41"/>
      <c r="L54" s="42"/>
      <c r="M54" s="46"/>
      <c r="N54" s="46"/>
      <c r="O54" s="46"/>
      <c r="P54" s="46"/>
      <c r="Q54" s="46"/>
      <c r="R54" s="47"/>
      <c r="S54" s="47"/>
      <c r="T54" s="46"/>
      <c r="U54" s="56"/>
      <c r="V54" s="7"/>
    </row>
    <row r="55" spans="1:22" ht="18" customHeight="1">
      <c r="A55" s="7"/>
      <c r="B55" s="52"/>
      <c r="C55" s="31"/>
      <c r="D55" s="31"/>
      <c r="E55" s="11"/>
      <c r="F55" s="12">
        <v>0</v>
      </c>
      <c r="G55" s="11"/>
      <c r="H55" s="16"/>
      <c r="I55" s="32"/>
      <c r="J55" s="32"/>
      <c r="K55" s="32"/>
      <c r="L55" s="33"/>
      <c r="M55" s="33"/>
      <c r="N55" s="33"/>
      <c r="O55" s="33"/>
      <c r="P55" s="33"/>
      <c r="Q55" s="33"/>
      <c r="R55" s="34"/>
      <c r="S55" s="34"/>
      <c r="T55" s="33"/>
      <c r="U55" s="55"/>
      <c r="V55" s="7"/>
    </row>
    <row r="56" spans="1:22" ht="18" customHeight="1" thickBot="1">
      <c r="A56" s="7"/>
      <c r="B56" s="54"/>
      <c r="C56" s="39"/>
      <c r="D56" s="39"/>
      <c r="E56" s="29"/>
      <c r="F56" s="30">
        <v>0</v>
      </c>
      <c r="G56" s="29"/>
      <c r="H56" s="43"/>
      <c r="I56" s="44"/>
      <c r="J56" s="44"/>
      <c r="K56" s="44"/>
      <c r="L56" s="45"/>
      <c r="M56" s="48"/>
      <c r="N56" s="48"/>
      <c r="O56" s="48"/>
      <c r="P56" s="48"/>
      <c r="Q56" s="48"/>
      <c r="R56" s="49"/>
      <c r="S56" s="49"/>
      <c r="T56" s="48"/>
      <c r="U56" s="57"/>
      <c r="V56" s="7"/>
    </row>
    <row r="57" spans="1:22" ht="24" customHeight="1">
      <c r="A57" s="7"/>
      <c r="B57" s="66"/>
      <c r="C57" s="67"/>
      <c r="D57" s="67"/>
      <c r="E57" s="74">
        <f>SUM(E47:E56)</f>
        <v>0</v>
      </c>
      <c r="F57" s="69">
        <f>SUBTOTAL(101,'CRM Opportunités de vente - VIE'!$F$47:$F$56)</f>
        <v>0</v>
      </c>
      <c r="G57" s="74">
        <f>SUM(G47:G56)</f>
        <v>0</v>
      </c>
      <c r="H57" s="67"/>
      <c r="I57" s="71"/>
      <c r="J57" s="71"/>
      <c r="K57" s="71"/>
      <c r="L57" s="72"/>
      <c r="M57" s="72"/>
      <c r="N57" s="72"/>
      <c r="O57" s="72"/>
      <c r="P57" s="72"/>
      <c r="Q57" s="72"/>
      <c r="R57" s="72"/>
      <c r="S57" s="72"/>
      <c r="T57" s="72"/>
      <c r="U57" s="73"/>
      <c r="V57" s="7"/>
    </row>
    <row r="58" spans="1:22" ht="10" customHeight="1">
      <c r="A58" s="7"/>
      <c r="B58" s="8"/>
      <c r="C58" s="8"/>
      <c r="D58" s="8"/>
      <c r="E58" s="7"/>
      <c r="F58" s="7"/>
      <c r="G58" s="7"/>
      <c r="H58" s="9"/>
      <c r="I58" s="9"/>
      <c r="J58" s="9"/>
      <c r="K58" s="6"/>
      <c r="L58" s="7"/>
    </row>
    <row r="59" spans="1:22" s="10" customFormat="1" ht="35" customHeight="1" thickBot="1">
      <c r="D59" s="26" t="s">
        <v>30</v>
      </c>
      <c r="E59" s="27">
        <f>SUM(E15,E29,E43,E57)</f>
        <v>0</v>
      </c>
      <c r="F59" s="50">
        <f>AVERAGE(F57,F43,F29,F15)</f>
        <v>0</v>
      </c>
      <c r="G59" s="27">
        <f>SUM(G15,G29,G43,G57)</f>
        <v>0</v>
      </c>
    </row>
    <row r="60" spans="1:22">
      <c r="A60" s="7"/>
      <c r="B60" s="8"/>
      <c r="C60" s="8"/>
      <c r="D60" s="8"/>
      <c r="E60" s="7"/>
      <c r="F60" s="7"/>
      <c r="G60" s="7"/>
      <c r="H60" s="9"/>
      <c r="I60" s="9"/>
      <c r="J60" s="9"/>
      <c r="K60" s="6"/>
      <c r="L60" s="7"/>
    </row>
    <row r="61" spans="1:22">
      <c r="A61" s="7"/>
      <c r="B61" s="8"/>
      <c r="C61" s="8"/>
      <c r="D61" s="8"/>
      <c r="E61" s="7"/>
      <c r="F61" s="7"/>
      <c r="G61" s="7"/>
      <c r="H61" s="9"/>
      <c r="I61" s="9"/>
      <c r="J61" s="9"/>
      <c r="K61" s="6"/>
      <c r="L61" s="7"/>
    </row>
  </sheetData>
  <pageMargins left="0.3" right="0.3" top="0.3" bottom="0.3" header="0" footer="0"/>
  <pageSetup scale="42" fitToHeight="0" orientation="landscape" horizontalDpi="0" verticalDpi="0"/>
  <ignoredErrors>
    <ignoredError sqref="F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8" customWidth="1"/>
    <col min="2" max="2" width="88.33203125" style="18" customWidth="1"/>
    <col min="3" max="16384" width="10.83203125" style="18"/>
  </cols>
  <sheetData>
    <row r="1" spans="2:2" ht="20" customHeight="1"/>
    <row r="2" spans="2:2" ht="105" customHeight="1">
      <c r="B2" s="1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CRM Opportunités de vente - EX</vt:lpstr>
      <vt:lpstr>CRM Opportunités de vente - VIE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2024-01-01T05:09:41Z</dcterms:modified>
</cp:coreProperties>
</file>