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C3CA0295-9187-7E4F-8BE2-B4A3AFF8AC6C}" xr6:coauthVersionLast="47" xr6:coauthVersionMax="47" xr10:uidLastSave="{00000000-0000-0000-0000-000000000000}"/>
  <bookViews>
    <workbookView xWindow="3260" yWindow="500" windowWidth="23120" windowHeight="15600" tabRatio="500" xr2:uid="{00000000-000D-0000-FFFF-FFFF00000000}"/>
  </bookViews>
  <sheets>
    <sheet name="Calculateur de RSI informatique" sheetId="1" r:id="rId1"/>
    <sheet name="- Exclusion de responsabilité -" sheetId="2" r:id="rId2"/>
  </sheets>
  <externalReferences>
    <externalReference r:id="rId3"/>
  </externalReferences>
  <definedNames>
    <definedName name="Interval">'Calculateur de RSI informatique'!#REF!</definedName>
    <definedName name="_xlnm.Print_Area" localSheetId="0">'Calculateur de RSI informatique'!$B$1:$H$24</definedName>
    <definedName name="ScheduleStart">'Calculateur de RSI informatique'!#REF!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C24" i="1"/>
  <c r="G17" i="1"/>
  <c r="C17" i="1"/>
  <c r="G11" i="1"/>
  <c r="C11" i="1"/>
  <c r="G6" i="1"/>
  <c r="C6" i="1"/>
</calcChain>
</file>

<file path=xl/sharedStrings.xml><?xml version="1.0" encoding="utf-8"?>
<sst xmlns="http://schemas.openxmlformats.org/spreadsheetml/2006/main" count="58" uniqueCount="21">
  <si>
    <t>CALCULATEUR DE RSI INFORMATIQUE SIMPLE</t>
  </si>
  <si>
    <t>VIDE</t>
  </si>
  <si>
    <t>EXEMPLE</t>
  </si>
  <si>
    <t>MÉTHODE DU REVENU NET</t>
  </si>
  <si>
    <t>Valeur d’investissement initiale</t>
  </si>
  <si>
    <t>&lt;— saisissez le montant</t>
  </si>
  <si>
    <t>Revenu net</t>
  </si>
  <si>
    <t>RSI</t>
  </si>
  <si>
    <t>&lt;— calculé automatiquement</t>
  </si>
  <si>
    <t>MÉTHODE DE GAIN EN CAPITAL</t>
  </si>
  <si>
    <t>Prix d’origine de l’action</t>
  </si>
  <si>
    <t>Cours actuel de l’action</t>
  </si>
  <si>
    <t>MÉTHODE DE RETOUR TOTAL</t>
  </si>
  <si>
    <t xml:space="preserve">Total des dividendes reçus </t>
  </si>
  <si>
    <t>RSI annualisé</t>
  </si>
  <si>
    <t>Prix de vente de l’action</t>
  </si>
  <si>
    <t>Date d’achat</t>
  </si>
  <si>
    <t>&lt;— saisissez la date</t>
  </si>
  <si>
    <t>Date de vente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</si>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</sst>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  <numFmt numFmtId="168" formatCode="mm/dd/yyyy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Up">
        <fgColor theme="3"/>
        <bgColor theme="1" tint="0.249977111117893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166" fontId="10" fillId="6" borderId="1" xfId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167" fontId="8" fillId="7" borderId="1" xfId="0" applyNumberFormat="1" applyFont="1" applyFill="1" applyBorder="1" applyAlignment="1">
      <alignment horizontal="right" vertical="center" indent="1"/>
    </xf>
    <xf numFmtId="167" fontId="8" fillId="8" borderId="1" xfId="0" applyNumberFormat="1" applyFont="1" applyFill="1" applyBorder="1" applyAlignment="1">
      <alignment horizontal="right" vertical="center" indent="1"/>
    </xf>
    <xf numFmtId="44" fontId="8" fillId="7" borderId="1" xfId="0" applyNumberFormat="1" applyFont="1" applyFill="1" applyBorder="1" applyAlignment="1">
      <alignment horizontal="right" vertical="center" indent="1"/>
    </xf>
    <xf numFmtId="44" fontId="8" fillId="8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left" vertical="center" indent="1"/>
    </xf>
    <xf numFmtId="168" fontId="8" fillId="9" borderId="1" xfId="0" applyNumberFormat="1" applyFont="1" applyFill="1" applyBorder="1" applyAlignment="1">
      <alignment horizontal="right" vertical="center" indent="1"/>
    </xf>
    <xf numFmtId="164" fontId="6" fillId="10" borderId="1" xfId="0" applyNumberFormat="1" applyFont="1" applyFill="1" applyBorder="1" applyAlignment="1">
      <alignment horizontal="left" vertical="center" indent="1"/>
    </xf>
    <xf numFmtId="44" fontId="8" fillId="9" borderId="1" xfId="0" applyNumberFormat="1" applyFont="1" applyFill="1" applyBorder="1" applyAlignment="1">
      <alignment horizontal="right" vertical="center" indent="1"/>
    </xf>
    <xf numFmtId="164" fontId="10" fillId="11" borderId="1" xfId="0" applyNumberFormat="1" applyFont="1" applyFill="1" applyBorder="1" applyAlignment="1">
      <alignment horizontal="right" vertical="center" indent="1"/>
    </xf>
    <xf numFmtId="0" fontId="10" fillId="12" borderId="1" xfId="0" applyFont="1" applyFill="1" applyBorder="1" applyAlignment="1">
      <alignment horizontal="left" vertical="center" indent="1"/>
    </xf>
    <xf numFmtId="165" fontId="9" fillId="1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7" fillId="0" borderId="3" xfId="0" applyFont="1" applyBorder="1"/>
    <xf numFmtId="0" fontId="13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289C43E9-CAAC-1E4B-B9E2-830A9BEE003A}"/>
    <cellStyle name="Percent" xfId="1" builtinId="5"/>
  </cellStyles>
  <dxfs count="0"/>
  <tableStyles count="0" defaultTableStyle="TableStyleMedium9" defaultPivotStyle="PivotStyleMedium7"/>
  <colors>
    <mruColors>
      <color rgb="FFE3E9F2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Simple+ROI+Calculator-excel-17812-fr&amp;lpa=ic+Simple+ROI+Calculator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12</xdr:col>
      <xdr:colOff>774700</xdr:colOff>
      <xdr:row>0</xdr:row>
      <xdr:rowOff>573054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4085A-6F4E-A59C-8F14-47921B9C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8800" y="76200"/>
          <a:ext cx="3505200" cy="496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Simple+ROI+Calculator-excel-17812-fr&amp;lpa=ic+Simple+ROI+Calculator+excel+1781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2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8.1640625" style="1" customWidth="1"/>
    <col min="3" max="3" width="14.83203125" style="1" customWidth="1"/>
    <col min="4" max="5" width="13.83203125" style="1" customWidth="1"/>
    <col min="6" max="6" width="28.1640625" style="1" customWidth="1"/>
    <col min="7" max="7" width="14.83203125" style="1" customWidth="1"/>
    <col min="8" max="8" width="23.6640625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0</v>
      </c>
      <c r="C1" s="3"/>
      <c r="F1" s="3"/>
      <c r="G1" s="3"/>
    </row>
    <row r="2" spans="1:8" ht="25" customHeight="1">
      <c r="B2" s="11" t="s">
        <v>1</v>
      </c>
      <c r="C2" s="8"/>
      <c r="D2" s="8"/>
      <c r="E2" s="8"/>
      <c r="F2" s="11" t="s">
        <v>2</v>
      </c>
      <c r="G2" s="8"/>
      <c r="H2" s="8"/>
    </row>
    <row r="3" spans="1:8" s="2" customFormat="1" ht="25" customHeight="1">
      <c r="B3" s="21" t="s">
        <v>3</v>
      </c>
      <c r="C3" s="22"/>
      <c r="E3" s="24"/>
      <c r="F3" s="21" t="s">
        <v>3</v>
      </c>
      <c r="G3" s="22"/>
    </row>
    <row r="4" spans="1:8" ht="25" customHeight="1">
      <c r="B4" s="6" t="s">
        <v>4</v>
      </c>
      <c r="C4" s="12">
        <v>0</v>
      </c>
      <c r="E4" s="25"/>
      <c r="F4" s="6" t="s">
        <v>4</v>
      </c>
      <c r="G4" s="12">
        <v>650000</v>
      </c>
      <c r="H4" s="23" t="s">
        <v>5</v>
      </c>
    </row>
    <row r="5" spans="1:8" ht="25" customHeight="1">
      <c r="B5" s="7" t="s">
        <v>6</v>
      </c>
      <c r="C5" s="13">
        <v>0</v>
      </c>
      <c r="E5" s="25"/>
      <c r="F5" s="7" t="s">
        <v>6</v>
      </c>
      <c r="G5" s="13">
        <v>125500</v>
      </c>
      <c r="H5" s="23" t="s">
        <v>5</v>
      </c>
    </row>
    <row r="6" spans="1:8" ht="25" customHeight="1">
      <c r="B6" s="20" t="s">
        <v>7</v>
      </c>
      <c r="C6" s="9">
        <f>IFERROR(C5/C4,0)</f>
        <v>0</v>
      </c>
      <c r="E6" s="25"/>
      <c r="F6" s="20" t="s">
        <v>7</v>
      </c>
      <c r="G6" s="9">
        <f>G5/G4</f>
        <v>0.19307692307692309</v>
      </c>
      <c r="H6" s="23" t="s">
        <v>8</v>
      </c>
    </row>
    <row r="7" spans="1:8" ht="25" customHeight="1">
      <c r="B7" s="10"/>
      <c r="C7" s="8"/>
      <c r="D7" s="8"/>
      <c r="E7" s="26"/>
      <c r="F7" s="10"/>
      <c r="G7" s="8"/>
      <c r="H7" s="8"/>
    </row>
    <row r="8" spans="1:8" ht="25" customHeight="1">
      <c r="B8" s="21" t="s">
        <v>9</v>
      </c>
      <c r="C8" s="22"/>
      <c r="E8" s="25"/>
      <c r="F8" s="21" t="s">
        <v>9</v>
      </c>
      <c r="G8" s="22"/>
    </row>
    <row r="9" spans="1:8" ht="25" customHeight="1">
      <c r="B9" s="6" t="s">
        <v>10</v>
      </c>
      <c r="C9" s="14">
        <v>0</v>
      </c>
      <c r="E9" s="25"/>
      <c r="F9" s="6" t="s">
        <v>10</v>
      </c>
      <c r="G9" s="14">
        <v>10.25</v>
      </c>
      <c r="H9" s="23" t="s">
        <v>5</v>
      </c>
    </row>
    <row r="10" spans="1:8" ht="25" customHeight="1">
      <c r="B10" s="7" t="s">
        <v>11</v>
      </c>
      <c r="C10" s="15">
        <v>0</v>
      </c>
      <c r="E10" s="25"/>
      <c r="F10" s="7" t="s">
        <v>11</v>
      </c>
      <c r="G10" s="15">
        <v>13.45</v>
      </c>
      <c r="H10" s="23" t="s">
        <v>5</v>
      </c>
    </row>
    <row r="11" spans="1:8" ht="25" customHeight="1">
      <c r="B11" s="20" t="s">
        <v>7</v>
      </c>
      <c r="C11" s="9">
        <f>IFERROR((C10/C9)/C9,0)</f>
        <v>0</v>
      </c>
      <c r="E11" s="25"/>
      <c r="F11" s="20" t="s">
        <v>7</v>
      </c>
      <c r="G11" s="9">
        <f>(G10/G9)/G9</f>
        <v>0.12801903628792383</v>
      </c>
      <c r="H11" s="23" t="s">
        <v>8</v>
      </c>
    </row>
    <row r="12" spans="1:8" ht="25" customHeight="1">
      <c r="B12" s="10"/>
      <c r="C12" s="8"/>
      <c r="D12" s="8"/>
      <c r="E12" s="26"/>
      <c r="F12" s="10"/>
      <c r="G12" s="8"/>
      <c r="H12" s="8"/>
    </row>
    <row r="13" spans="1:8" ht="25" customHeight="1">
      <c r="B13" s="21" t="s">
        <v>12</v>
      </c>
      <c r="C13" s="22"/>
      <c r="E13" s="25"/>
      <c r="F13" s="21" t="s">
        <v>12</v>
      </c>
      <c r="G13" s="22"/>
    </row>
    <row r="14" spans="1:8" ht="25" customHeight="1">
      <c r="B14" s="6" t="s">
        <v>10</v>
      </c>
      <c r="C14" s="14">
        <v>0</v>
      </c>
      <c r="E14" s="25"/>
      <c r="F14" s="6" t="s">
        <v>10</v>
      </c>
      <c r="G14" s="14">
        <v>11.4</v>
      </c>
      <c r="H14" s="23" t="s">
        <v>5</v>
      </c>
    </row>
    <row r="15" spans="1:8" ht="25" customHeight="1">
      <c r="B15" s="18" t="s">
        <v>13</v>
      </c>
      <c r="C15" s="15">
        <v>0</v>
      </c>
      <c r="E15" s="25"/>
      <c r="F15" s="18" t="s">
        <v>13</v>
      </c>
      <c r="G15" s="15">
        <v>2.25</v>
      </c>
      <c r="H15" s="23" t="s">
        <v>5</v>
      </c>
    </row>
    <row r="16" spans="1:8" ht="25" customHeight="1">
      <c r="B16" s="7" t="s">
        <v>11</v>
      </c>
      <c r="C16" s="19">
        <v>0</v>
      </c>
      <c r="E16" s="25"/>
      <c r="F16" s="7" t="s">
        <v>11</v>
      </c>
      <c r="G16" s="19">
        <v>15.2</v>
      </c>
      <c r="H16" s="23" t="s">
        <v>5</v>
      </c>
    </row>
    <row r="17" spans="2:8" ht="25" customHeight="1">
      <c r="B17" s="20" t="s">
        <v>7</v>
      </c>
      <c r="C17" s="9">
        <f>IFERROR((C16+C15-C14)/C14,0)</f>
        <v>0</v>
      </c>
      <c r="E17" s="25"/>
      <c r="F17" s="20" t="s">
        <v>7</v>
      </c>
      <c r="G17" s="9">
        <f>(G16+G15-G14)/G14</f>
        <v>0.53070175438596479</v>
      </c>
      <c r="H17" s="23" t="s">
        <v>8</v>
      </c>
    </row>
    <row r="18" spans="2:8" ht="25" customHeight="1">
      <c r="B18" s="10"/>
      <c r="C18" s="8"/>
      <c r="D18" s="8"/>
      <c r="E18" s="26"/>
      <c r="F18" s="10"/>
      <c r="G18" s="8"/>
      <c r="H18" s="8"/>
    </row>
    <row r="19" spans="2:8" ht="25" customHeight="1">
      <c r="B19" s="21" t="s">
        <v>14</v>
      </c>
      <c r="C19" s="22"/>
      <c r="E19" s="25"/>
      <c r="F19" s="21" t="s">
        <v>14</v>
      </c>
      <c r="G19" s="22"/>
    </row>
    <row r="20" spans="2:8" ht="25" customHeight="1">
      <c r="B20" s="6" t="s">
        <v>10</v>
      </c>
      <c r="C20" s="14">
        <v>0</v>
      </c>
      <c r="E20" s="25"/>
      <c r="F20" s="6" t="s">
        <v>10</v>
      </c>
      <c r="G20" s="14">
        <v>10.25</v>
      </c>
      <c r="H20" s="23" t="s">
        <v>5</v>
      </c>
    </row>
    <row r="21" spans="2:8" ht="25" customHeight="1">
      <c r="B21" s="7" t="s">
        <v>15</v>
      </c>
      <c r="C21" s="15">
        <v>0</v>
      </c>
      <c r="E21" s="25"/>
      <c r="F21" s="7" t="s">
        <v>15</v>
      </c>
      <c r="G21" s="15">
        <v>15.2</v>
      </c>
      <c r="H21" s="23" t="s">
        <v>5</v>
      </c>
    </row>
    <row r="22" spans="2:8" ht="25" customHeight="1">
      <c r="B22" s="16" t="s">
        <v>16</v>
      </c>
      <c r="C22" s="17"/>
      <c r="E22" s="25"/>
      <c r="F22" s="16" t="s">
        <v>16</v>
      </c>
      <c r="G22" s="17">
        <v>44562</v>
      </c>
      <c r="H22" s="23" t="s">
        <v>17</v>
      </c>
    </row>
    <row r="23" spans="2:8" ht="25" customHeight="1">
      <c r="B23" s="16" t="s">
        <v>18</v>
      </c>
      <c r="C23" s="17"/>
      <c r="E23" s="25"/>
      <c r="F23" s="16" t="s">
        <v>18</v>
      </c>
      <c r="G23" s="17">
        <v>44804</v>
      </c>
      <c r="H23" s="23" t="s">
        <v>17</v>
      </c>
    </row>
    <row r="24" spans="2:8" ht="25" customHeight="1">
      <c r="B24" s="20" t="s">
        <v>7</v>
      </c>
      <c r="C24" s="9">
        <f>IFERROR((C21/C20)^(1/((C23-C22)/365))-1,0)</f>
        <v>0</v>
      </c>
      <c r="E24" s="25"/>
      <c r="F24" s="20" t="s">
        <v>7</v>
      </c>
      <c r="G24" s="9">
        <f>(G21/G20)^(1/((G23-G22)/365))-1</f>
        <v>0.81173133763367122</v>
      </c>
      <c r="H24" s="23" t="s">
        <v>8</v>
      </c>
    </row>
    <row r="26" spans="2:8" ht="50" customHeight="1">
      <c r="B26" s="27" t="s">
        <v>19</v>
      </c>
      <c r="C26" s="27"/>
      <c r="D26" s="27"/>
      <c r="E26" s="27"/>
      <c r="F26" s="27"/>
      <c r="G26" s="27"/>
      <c r="H26" s="27"/>
    </row>
  </sheetData>
  <mergeCells count="1">
    <mergeCell ref="B26:H26"/>
  </mergeCells>
  <hyperlinks>
    <hyperlink ref="B26:H26" r:id="rId1" display="CLIQUER ICI POUR CRÉER DANS SMARTSHEET" xr:uid="{CDE28154-017F-45EE-B243-EFDD6709D8E2}"/>
  </hyperlinks>
  <pageMargins left="0.3" right="0.3" top="0.3" bottom="0.3" header="0" footer="0"/>
  <pageSetup scale="92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1FA3-BAE5-964F-BB65-A8E2FC8C5522}">
  <sheetPr>
    <tabColor theme="1"/>
  </sheetPr>
  <dimension ref="B1:B2"/>
  <sheetViews>
    <sheetView showGridLines="0" workbookViewId="0">
      <selection activeCell="B66" sqref="B66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09.5" customHeight="1">
      <c r="B2" s="5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Calculateur de RSI informatique</vt:lpstr>
      <vt:lpstr>- Exclusion de responsabilité -</vt:lpstr>
      <vt:lpstr>'Calculateur de RSI informatique'!Print_Area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2023-12-06T20:38:18Z</dcterms:modified>
</cp:coreProperties>
</file>