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brittanyjohnston/Desktop/_content_excel-customer-database-template/"/>
    </mc:Choice>
  </mc:AlternateContent>
  <xr:revisionPtr revIDLastSave="0" documentId="13_ncr:1_{FA8580DD-8C92-5946-82DA-942C1443AEAE}" xr6:coauthVersionLast="47" xr6:coauthVersionMax="47" xr10:uidLastSave="{00000000-0000-0000-0000-000000000000}"/>
  <bookViews>
    <workbookView xWindow="3380" yWindow="500" windowWidth="22400" windowHeight="16260" xr2:uid="{00000000-000D-0000-FFFF-FFFF00000000}"/>
  </bookViews>
  <sheets>
    <sheet name="Facture" sheetId="1" r:id="rId1"/>
    <sheet name="Liste de clients" sheetId="3" r:id="rId2"/>
    <sheet name="Liste de produits" sheetId="2" r:id="rId3"/>
    <sheet name="- Exclusion de responsabilité -" sheetId="4" r:id="rId4"/>
  </sheets>
  <externalReferences>
    <externalReference r:id="rId5"/>
    <externalReference r:id="rId6"/>
    <externalReference r:id="rId7"/>
  </externalReferences>
  <definedNames>
    <definedName name="basic">#REF!</definedName>
    <definedName name="budget">#REF!</definedName>
    <definedName name="commercial">#REF!</definedName>
    <definedName name="contract">#REF!</definedName>
    <definedName name="CORE_SF">'[1]ISO 27002 Info Security Check'!#REF!</definedName>
    <definedName name="Customer_Name">#REF!</definedName>
    <definedName name="delivery">#REF!</definedName>
    <definedName name="duration">#REF!</definedName>
    <definedName name="example">#REF!</definedName>
    <definedName name="financial">#REF!</definedName>
    <definedName name="GETS">#REF!</definedName>
    <definedName name="impact">#REF!</definedName>
    <definedName name="invoice_product">#REF!</definedName>
    <definedName name="likelihood">#REF!</definedName>
    <definedName name="notes">#REF!</definedName>
    <definedName name="overall">#REF!</definedName>
    <definedName name="performance">#REF!</definedName>
    <definedName name="price">#REF!</definedName>
    <definedName name="_xlnm.Print_Area" localSheetId="0">Facture!$B$3:$F$48</definedName>
    <definedName name="_xlnm.Print_Area" localSheetId="1">'Liste de clients'!$B$1:$G$54</definedName>
    <definedName name="_xlnm.Print_Area" localSheetId="2">'Liste de produits'!$B$1:$D$52</definedName>
    <definedName name="products">#REF!</definedName>
    <definedName name="rfp">#REF!</definedName>
    <definedName name="risk">#REF!</definedName>
    <definedName name="selection">#REF!</definedName>
    <definedName name="spec">#REF!</definedName>
    <definedName name="Type">'[2]Maintenance Work Order'!#REF!</definedName>
    <definedName name="unspsc">#REF!</definedName>
    <definedName name="valHighlight" localSheetId="3">#REF!</definedName>
    <definedName name="valHighlight">'[3]Inventory List'!#REF!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D19" i="1"/>
  <c r="F19" i="1"/>
  <c r="B20" i="1"/>
  <c r="D20" i="1"/>
  <c r="F20" i="1"/>
  <c r="B21" i="1"/>
  <c r="D21" i="1"/>
  <c r="F21" i="1"/>
  <c r="B22" i="1"/>
  <c r="D22" i="1"/>
  <c r="F22" i="1"/>
  <c r="B23" i="1"/>
  <c r="D23" i="1"/>
  <c r="F23" i="1"/>
  <c r="B24" i="1"/>
  <c r="D24" i="1"/>
  <c r="F24" i="1"/>
  <c r="B25" i="1"/>
  <c r="D25" i="1"/>
  <c r="F25" i="1"/>
  <c r="B26" i="1"/>
  <c r="D26" i="1"/>
  <c r="F26" i="1"/>
  <c r="B27" i="1"/>
  <c r="D27" i="1"/>
  <c r="F27" i="1"/>
  <c r="B28" i="1"/>
  <c r="D28" i="1"/>
  <c r="F28" i="1"/>
  <c r="B29" i="1"/>
  <c r="D29" i="1"/>
  <c r="F29" i="1"/>
  <c r="B30" i="1"/>
  <c r="D30" i="1"/>
  <c r="F30" i="1"/>
  <c r="B31" i="1"/>
  <c r="D31" i="1"/>
  <c r="F31" i="1"/>
  <c r="B32" i="1"/>
  <c r="D32" i="1"/>
  <c r="F32" i="1"/>
  <c r="B33" i="1"/>
  <c r="D33" i="1"/>
  <c r="F33" i="1"/>
  <c r="B34" i="1"/>
  <c r="D34" i="1"/>
  <c r="F34" i="1"/>
  <c r="B35" i="1"/>
  <c r="D35" i="1"/>
  <c r="F35" i="1"/>
  <c r="B36" i="1"/>
  <c r="D36" i="1"/>
  <c r="F36" i="1"/>
  <c r="B37" i="1"/>
  <c r="D37" i="1"/>
  <c r="F37" i="1"/>
  <c r="B38" i="1"/>
  <c r="D38" i="1"/>
  <c r="F38" i="1"/>
  <c r="D18" i="1"/>
  <c r="F18" i="1"/>
  <c r="B18" i="1"/>
  <c r="F40" i="1"/>
  <c r="F43" i="1"/>
  <c r="F46" i="1"/>
  <c r="F48" i="1"/>
  <c r="B15" i="1"/>
  <c r="B14" i="1"/>
  <c r="B13" i="1"/>
  <c r="B12" i="1"/>
</calcChain>
</file>

<file path=xl/sharedStrings.xml><?xml version="1.0" encoding="utf-8"?>
<sst xmlns="http://schemas.openxmlformats.org/spreadsheetml/2006/main" count="95" uniqueCount="76">
  <si>
    <t>TOTAL</t>
  </si>
  <si>
    <t>010101A</t>
  </si>
  <si>
    <t>020202B</t>
  </si>
  <si>
    <t>040404D</t>
  </si>
  <si>
    <t>030303C</t>
  </si>
  <si>
    <t>050505E</t>
  </si>
  <si>
    <t>060606F</t>
  </si>
  <si>
    <t>070707G</t>
  </si>
  <si>
    <t>080808H</t>
  </si>
  <si>
    <t>590 Main Street</t>
  </si>
  <si>
    <t>591 Main Street</t>
  </si>
  <si>
    <t>592 Main Street</t>
  </si>
  <si>
    <t>593 Main Street</t>
  </si>
  <si>
    <t>594 Main Street</t>
  </si>
  <si>
    <t>595 Main Street</t>
  </si>
  <si>
    <t>596 Main Street</t>
  </si>
  <si>
    <t>888-555-0001</t>
  </si>
  <si>
    <t>888-555-0002</t>
  </si>
  <si>
    <t>888-555-0003</t>
  </si>
  <si>
    <t>888-555-0004</t>
  </si>
  <si>
    <t>888-555-0005</t>
  </si>
  <si>
    <t>888-555-0006</t>
  </si>
  <si>
    <t>888-555-0007</t>
  </si>
  <si>
    <t>888-555-0008</t>
  </si>
  <si>
    <t>00/00/0000</t>
  </si>
  <si>
    <t xml:space="preserve">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</si>
  <si>
    <t>MODÈLE DE FACTURE AVEC BASE DE DONNÉES DE CLIENTS</t>
  </si>
  <si>
    <t xml:space="preserve">L’utilisateur peut remplir les listes de clients et de produits dans les onglets suivants pour remplir automatiquement les informations sur les clients, les numéros d’articles et le prix unitaire dans la facture, ci-dessous. </t>
  </si>
  <si>
    <t>VOTRE LOGO</t>
  </si>
  <si>
    <t>FACTURE</t>
  </si>
  <si>
    <t>Nom de l’entreprise</t>
  </si>
  <si>
    <t>DATE DE LA FACTURE</t>
  </si>
  <si>
    <t>123 Main Street
Hamilton, OH 44416
(321) 456-7890
Adresse électronique</t>
  </si>
  <si>
    <t xml:space="preserve">N° DE LA FACTURE </t>
  </si>
  <si>
    <t>CLIENT</t>
  </si>
  <si>
    <t>Nom du client 1</t>
  </si>
  <si>
    <t>REMETTRE LE PAIEMENT LE</t>
  </si>
  <si>
    <t xml:space="preserve">N° DE L’ÉLÉMENT </t>
  </si>
  <si>
    <t>PRODUIT</t>
  </si>
  <si>
    <t>PRIX PAR UNITÉ</t>
  </si>
  <si>
    <t>QUANTITÉ</t>
  </si>
  <si>
    <t>SOUS-TOTAL</t>
  </si>
  <si>
    <t>MONTANT DE LA REMISE</t>
  </si>
  <si>
    <t>SOUS-TOTAL MOINS LES REMISES</t>
  </si>
  <si>
    <t>TAUX DE TAXE</t>
  </si>
  <si>
    <t>TOTAL DE LA TAXE</t>
  </si>
  <si>
    <t>NET À PAYER</t>
  </si>
  <si>
    <t>CLIQUER ICI POUR CRÉER DANS SMARTSHEET</t>
  </si>
  <si>
    <t>LISTE DE CLIENTS</t>
  </si>
  <si>
    <t>NOM</t>
  </si>
  <si>
    <t>ID CLIENT</t>
  </si>
  <si>
    <t>ADRESSE POSTALE</t>
  </si>
  <si>
    <t>VILLE, ÉTAT, CODE POSTAL</t>
  </si>
  <si>
    <t>NUMÉRO DE TÉLÉPHONE</t>
  </si>
  <si>
    <t>ADRESSE E-MAIL</t>
  </si>
  <si>
    <t>589, Main Street</t>
  </si>
  <si>
    <t>Ville, État et code postal</t>
  </si>
  <si>
    <t>adresse électronique</t>
  </si>
  <si>
    <t>Nom du client 2</t>
  </si>
  <si>
    <t>Nom du client 3</t>
  </si>
  <si>
    <t>Nom du client 4</t>
  </si>
  <si>
    <t>Nom du client 5</t>
  </si>
  <si>
    <t>Nom du client 6</t>
  </si>
  <si>
    <t>Nom du client 7</t>
  </si>
  <si>
    <t>Nom du client 8</t>
  </si>
  <si>
    <t>LISTE DE PRODUITS</t>
  </si>
  <si>
    <t>Nom du produit 101</t>
  </si>
  <si>
    <t>Nom du produit 102</t>
  </si>
  <si>
    <t>Nom du produit 103</t>
  </si>
  <si>
    <t>Nom du produit 104</t>
  </si>
  <si>
    <t>Nom du produit 105</t>
  </si>
  <si>
    <t>Nom du produit 106</t>
  </si>
  <si>
    <t>Nom du produit 107</t>
  </si>
  <si>
    <t>Nom du produit 108</t>
  </si>
  <si>
    <t>Nom du produit 109</t>
  </si>
  <si>
    <t>Nom du produit 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</si>
</sst>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quot;$&quot;#,##0.00"/>
    <numFmt numFmtId="165" formatCode="mm/dd/yyyy"/>
  </numFmts>
  <fonts count="21">
    <font>
      <sz val="11"/>
      <color theme="1"/>
      <name val="Calibri"/>
      <family val="2"/>
      <scheme val="minor"/>
    </font>
    <font>
      <sz val="12"/>
      <color theme="1"/>
      <name val="Calibri"/>
      <family val="2"/>
      <scheme val="minor"/>
    </font>
    <font>
      <sz val="11"/>
      <color theme="1"/>
      <name val="Calibri"/>
      <family val="2"/>
      <scheme val="minor"/>
    </font>
    <font>
      <sz val="12"/>
      <name val="Calibri"/>
      <family val="2"/>
      <scheme val="minor"/>
    </font>
    <font>
      <sz val="10"/>
      <name val="Century Gothic"/>
      <family val="1"/>
    </font>
    <font>
      <b/>
      <sz val="22"/>
      <color theme="1" tint="0.34998626667073579"/>
      <name val="Century Gothic"/>
      <family val="1"/>
    </font>
    <font>
      <sz val="12"/>
      <name val="Arial"/>
      <family val="2"/>
    </font>
    <font>
      <sz val="12"/>
      <name val="Century Gothic"/>
      <family val="1"/>
    </font>
    <font>
      <sz val="12"/>
      <color theme="1"/>
      <name val="Arial"/>
      <family val="2"/>
    </font>
    <font>
      <u/>
      <sz val="11"/>
      <color theme="10"/>
      <name val="Calibri"/>
      <family val="2"/>
      <scheme val="minor"/>
    </font>
    <font>
      <b/>
      <sz val="28"/>
      <color theme="0" tint="-0.14999847407452621"/>
      <name val="Century Gothic"/>
      <family val="1"/>
    </font>
    <font>
      <sz val="20"/>
      <color theme="0" tint="-0.499984740745262"/>
      <name val="Century Gothic"/>
      <family val="1"/>
    </font>
    <font>
      <sz val="10"/>
      <color theme="1"/>
      <name val="Century Gothic"/>
      <family val="1"/>
    </font>
    <font>
      <sz val="11"/>
      <color theme="1"/>
      <name val="Century Gothic"/>
      <family val="1"/>
    </font>
    <font>
      <sz val="12"/>
      <color theme="1"/>
      <name val="Century Gothic"/>
      <family val="1"/>
    </font>
    <font>
      <sz val="14"/>
      <color theme="1"/>
      <name val="Century Gothic"/>
      <family val="1"/>
    </font>
    <font>
      <sz val="11"/>
      <name val="Century Gothic"/>
      <family val="1"/>
    </font>
    <font>
      <sz val="8"/>
      <name val="Calibri"/>
      <family val="2"/>
      <scheme val="minor"/>
    </font>
    <font>
      <sz val="10"/>
      <color theme="1" tint="0.249977111117893"/>
      <name val="Century Gothic"/>
      <family val="1"/>
    </font>
    <font>
      <b/>
      <sz val="10"/>
      <color theme="1"/>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s>
  <cellStyleXfs count="4">
    <xf numFmtId="0" fontId="0" fillId="0" borderId="0"/>
    <xf numFmtId="44" fontId="2" fillId="0" borderId="0" applyFont="0" applyFill="0" applyBorder="0" applyAlignment="0" applyProtection="0"/>
    <xf numFmtId="0" fontId="2" fillId="0" borderId="0"/>
    <xf numFmtId="0" fontId="9" fillId="0" borderId="0" applyNumberFormat="0" applyFill="0" applyBorder="0" applyAlignment="0" applyProtection="0"/>
  </cellStyleXfs>
  <cellXfs count="64">
    <xf numFmtId="0" fontId="0" fillId="0" borderId="0" xfId="0"/>
    <xf numFmtId="0" fontId="3" fillId="0" borderId="0" xfId="0" applyFont="1"/>
    <xf numFmtId="0" fontId="4" fillId="2" borderId="0" xfId="0" applyFont="1" applyFill="1" applyAlignment="1">
      <alignment wrapText="1"/>
    </xf>
    <xf numFmtId="0" fontId="5" fillId="2" borderId="0" xfId="0" applyFont="1" applyFill="1" applyAlignment="1">
      <alignment vertical="center"/>
    </xf>
    <xf numFmtId="0" fontId="4" fillId="0" borderId="0" xfId="0" applyFont="1" applyAlignment="1">
      <alignment wrapText="1"/>
    </xf>
    <xf numFmtId="0" fontId="6" fillId="0" borderId="0" xfId="0" applyFont="1"/>
    <xf numFmtId="0" fontId="2" fillId="0" borderId="0" xfId="2"/>
    <xf numFmtId="0" fontId="8" fillId="0" borderId="1" xfId="2" applyFont="1" applyBorder="1" applyAlignment="1">
      <alignment horizontal="left" vertical="center" wrapText="1" indent="2"/>
    </xf>
    <xf numFmtId="0" fontId="13" fillId="0" borderId="0" xfId="0" applyFont="1" applyAlignment="1">
      <alignment vertical="top" wrapText="1"/>
    </xf>
    <xf numFmtId="0" fontId="14" fillId="0" borderId="0" xfId="0" applyFont="1"/>
    <xf numFmtId="0" fontId="12" fillId="0" borderId="0" xfId="0" applyFont="1" applyAlignment="1">
      <alignment vertical="center"/>
    </xf>
    <xf numFmtId="0" fontId="16" fillId="0" borderId="0" xfId="0" applyFont="1" applyAlignment="1">
      <alignment vertical="center"/>
    </xf>
    <xf numFmtId="0" fontId="12" fillId="0" borderId="0" xfId="0" applyFont="1" applyAlignment="1">
      <alignment vertical="center" wrapText="1"/>
    </xf>
    <xf numFmtId="0" fontId="14" fillId="0" borderId="0" xfId="0" applyFont="1" applyAlignment="1">
      <alignment horizontal="left" vertical="center" indent="1"/>
    </xf>
    <xf numFmtId="0" fontId="12" fillId="0" borderId="0" xfId="0" applyFont="1"/>
    <xf numFmtId="0" fontId="18" fillId="0" borderId="0" xfId="0" applyFont="1" applyAlignment="1">
      <alignment horizontal="left" vertical="center"/>
    </xf>
    <xf numFmtId="0" fontId="19" fillId="0" borderId="0" xfId="0" applyFont="1" applyAlignment="1">
      <alignment horizontal="right" vertical="center" indent="1"/>
    </xf>
    <xf numFmtId="0" fontId="19" fillId="0" borderId="0" xfId="0" applyFont="1" applyAlignment="1">
      <alignment horizontal="right" indent="1"/>
    </xf>
    <xf numFmtId="0" fontId="12" fillId="0" borderId="2" xfId="0" applyFont="1" applyBorder="1" applyAlignment="1">
      <alignment horizontal="center" vertical="center"/>
    </xf>
    <xf numFmtId="0" fontId="12" fillId="0" borderId="2" xfId="0" applyFont="1" applyBorder="1" applyAlignment="1">
      <alignment horizontal="left" vertical="center" wrapText="1" indent="1"/>
    </xf>
    <xf numFmtId="164" fontId="12" fillId="4" borderId="2" xfId="1" applyNumberFormat="1" applyFont="1" applyFill="1" applyBorder="1" applyAlignment="1">
      <alignment horizontal="right" vertical="center" indent="1"/>
    </xf>
    <xf numFmtId="44" fontId="12" fillId="0" borderId="2" xfId="1" applyFont="1" applyBorder="1" applyAlignment="1">
      <alignment horizontal="left" vertical="center"/>
    </xf>
    <xf numFmtId="10" fontId="12" fillId="0" borderId="2" xfId="0" applyNumberFormat="1" applyFont="1" applyBorder="1" applyAlignment="1">
      <alignment horizontal="right" vertical="center" indent="1"/>
    </xf>
    <xf numFmtId="44" fontId="19" fillId="8" borderId="3" xfId="1" applyFont="1" applyFill="1" applyBorder="1" applyAlignment="1">
      <alignment vertical="center"/>
    </xf>
    <xf numFmtId="44" fontId="12" fillId="5" borderId="3" xfId="1" applyFont="1" applyFill="1" applyBorder="1" applyAlignment="1">
      <alignment vertical="center"/>
    </xf>
    <xf numFmtId="44" fontId="12" fillId="5" borderId="3" xfId="1" applyFont="1" applyFill="1" applyBorder="1" applyAlignment="1">
      <alignment horizontal="left" vertical="center"/>
    </xf>
    <xf numFmtId="0" fontId="14" fillId="7" borderId="3" xfId="0" applyFont="1" applyFill="1" applyBorder="1" applyAlignment="1">
      <alignment horizontal="left" vertical="center" indent="1"/>
    </xf>
    <xf numFmtId="164" fontId="14" fillId="0" borderId="8" xfId="0" applyNumberFormat="1" applyFont="1" applyBorder="1" applyAlignment="1">
      <alignment horizontal="right" vertical="center" indent="1"/>
    </xf>
    <xf numFmtId="0" fontId="14" fillId="0" borderId="6" xfId="0" applyFont="1" applyBorder="1" applyAlignment="1">
      <alignment vertical="top"/>
    </xf>
    <xf numFmtId="0" fontId="13" fillId="0" borderId="6" xfId="0" applyFont="1" applyBorder="1" applyAlignment="1">
      <alignment vertical="top"/>
    </xf>
    <xf numFmtId="0" fontId="14" fillId="0" borderId="8" xfId="0" applyFont="1" applyBorder="1" applyAlignment="1">
      <alignment horizontal="left" vertical="center" indent="1"/>
    </xf>
    <xf numFmtId="0" fontId="14" fillId="8" borderId="8" xfId="0" applyFont="1" applyFill="1" applyBorder="1" applyAlignment="1">
      <alignment horizontal="left" vertical="center" indent="1"/>
    </xf>
    <xf numFmtId="0" fontId="14" fillId="8" borderId="8" xfId="0" applyFont="1" applyFill="1" applyBorder="1" applyAlignment="1">
      <alignment horizontal="center" vertical="center"/>
    </xf>
    <xf numFmtId="0" fontId="14" fillId="8" borderId="7" xfId="0" applyFont="1" applyFill="1" applyBorder="1" applyAlignment="1">
      <alignment horizontal="left" vertical="center" indent="1"/>
    </xf>
    <xf numFmtId="0" fontId="14" fillId="0" borderId="9" xfId="0" applyFont="1" applyBorder="1" applyAlignment="1">
      <alignment horizontal="left" vertical="center" indent="1"/>
    </xf>
    <xf numFmtId="164" fontId="14" fillId="0" borderId="9" xfId="0" applyNumberFormat="1" applyFont="1" applyBorder="1" applyAlignment="1">
      <alignment horizontal="right" vertical="center" indent="1"/>
    </xf>
    <xf numFmtId="0" fontId="14" fillId="0" borderId="10" xfId="0" applyFont="1" applyBorder="1" applyAlignment="1">
      <alignment horizontal="left" vertical="center" indent="1"/>
    </xf>
    <xf numFmtId="0" fontId="14" fillId="5" borderId="8" xfId="0" applyFont="1" applyFill="1" applyBorder="1" applyAlignment="1">
      <alignment horizontal="left" vertical="center" indent="1"/>
    </xf>
    <xf numFmtId="164" fontId="14" fillId="5" borderId="8" xfId="0" applyNumberFormat="1" applyFont="1" applyFill="1" applyBorder="1" applyAlignment="1">
      <alignment horizontal="right" vertical="center" indent="1"/>
    </xf>
    <xf numFmtId="0" fontId="14" fillId="5" borderId="7" xfId="0" applyFont="1" applyFill="1" applyBorder="1" applyAlignment="1">
      <alignment horizontal="left" vertical="center" indent="1"/>
    </xf>
    <xf numFmtId="0" fontId="14" fillId="0" borderId="7" xfId="0" applyFont="1" applyBorder="1" applyAlignment="1">
      <alignment horizontal="left" vertical="center" indent="1"/>
    </xf>
    <xf numFmtId="0" fontId="14" fillId="5" borderId="4" xfId="0" applyFont="1" applyFill="1" applyBorder="1" applyAlignment="1">
      <alignment horizontal="left" vertical="center" indent="1"/>
    </xf>
    <xf numFmtId="164" fontId="14" fillId="5" borderId="4" xfId="0" applyNumberFormat="1" applyFont="1" applyFill="1" applyBorder="1" applyAlignment="1">
      <alignment horizontal="right" vertical="center" indent="1"/>
    </xf>
    <xf numFmtId="0" fontId="14" fillId="5" borderId="3" xfId="0" applyFont="1" applyFill="1" applyBorder="1" applyAlignment="1">
      <alignment horizontal="left" vertical="center" indent="1"/>
    </xf>
    <xf numFmtId="0" fontId="12" fillId="4" borderId="2" xfId="0" applyFont="1" applyFill="1" applyBorder="1" applyAlignment="1">
      <alignment horizontal="left" vertical="center" indent="1"/>
    </xf>
    <xf numFmtId="44" fontId="12" fillId="5" borderId="2" xfId="1" applyFont="1" applyFill="1" applyBorder="1" applyAlignment="1">
      <alignment horizontal="center" vertical="center"/>
    </xf>
    <xf numFmtId="0" fontId="12" fillId="8" borderId="2" xfId="0" applyFont="1" applyFill="1" applyBorder="1" applyAlignment="1">
      <alignment horizontal="left" vertical="center" indent="1"/>
    </xf>
    <xf numFmtId="0" fontId="12" fillId="8" borderId="2" xfId="0" applyFont="1" applyFill="1" applyBorder="1" applyAlignment="1">
      <alignment horizontal="center" vertical="center"/>
    </xf>
    <xf numFmtId="0" fontId="7" fillId="0" borderId="0" xfId="0" applyFont="1" applyAlignment="1">
      <alignment horizontal="left" vertical="top" wrapText="1"/>
    </xf>
    <xf numFmtId="0" fontId="15" fillId="0" borderId="0" xfId="0" applyFont="1" applyAlignment="1">
      <alignment horizontal="left" vertical="top" wrapText="1"/>
    </xf>
    <xf numFmtId="0" fontId="13" fillId="0" borderId="0" xfId="0" applyFont="1" applyAlignment="1">
      <alignment horizontal="left" vertical="top" wrapText="1"/>
    </xf>
    <xf numFmtId="0" fontId="11" fillId="0" borderId="0" xfId="0" applyFont="1" applyAlignment="1">
      <alignment horizontal="right" vertical="top"/>
    </xf>
    <xf numFmtId="0" fontId="10" fillId="0" borderId="0" xfId="0" applyFont="1" applyAlignment="1">
      <alignment horizontal="left" vertical="top"/>
    </xf>
    <xf numFmtId="0" fontId="12" fillId="0" borderId="6" xfId="0" applyFont="1" applyBorder="1" applyAlignment="1">
      <alignment horizontal="center" vertical="center"/>
    </xf>
    <xf numFmtId="0" fontId="12" fillId="0" borderId="0" xfId="0" applyFont="1" applyAlignment="1">
      <alignment horizontal="center" vertical="center"/>
    </xf>
    <xf numFmtId="165" fontId="13" fillId="4" borderId="4" xfId="0" applyNumberFormat="1" applyFont="1" applyFill="1" applyBorder="1" applyAlignment="1">
      <alignment horizontal="center" vertical="center"/>
    </xf>
    <xf numFmtId="165" fontId="13" fillId="4" borderId="5" xfId="0" applyNumberFormat="1" applyFont="1" applyFill="1" applyBorder="1" applyAlignment="1">
      <alignment horizontal="center" vertical="center"/>
    </xf>
    <xf numFmtId="49" fontId="13" fillId="4" borderId="3" xfId="0" applyNumberFormat="1" applyFont="1" applyFill="1" applyBorder="1" applyAlignment="1">
      <alignment horizontal="center" vertical="center"/>
    </xf>
    <xf numFmtId="165" fontId="13" fillId="6" borderId="2" xfId="0" applyNumberFormat="1" applyFont="1" applyFill="1" applyBorder="1" applyAlignment="1">
      <alignment horizontal="center" vertical="center"/>
    </xf>
    <xf numFmtId="165" fontId="13" fillId="6" borderId="3" xfId="0" applyNumberFormat="1" applyFont="1" applyFill="1" applyBorder="1" applyAlignment="1">
      <alignment horizontal="center" vertical="center"/>
    </xf>
    <xf numFmtId="0" fontId="14" fillId="0" borderId="0" xfId="0" applyFont="1" applyAlignment="1">
      <alignment vertical="center"/>
    </xf>
    <xf numFmtId="0" fontId="1" fillId="0" borderId="0" xfId="0" applyFont="1" applyAlignment="1">
      <alignment vertical="center"/>
    </xf>
    <xf numFmtId="0" fontId="12" fillId="0" borderId="0" xfId="0" applyFont="1" applyAlignment="1">
      <alignment vertical="center" wrapText="1"/>
    </xf>
    <xf numFmtId="0" fontId="20" fillId="3" borderId="0" xfId="3" applyFont="1" applyFill="1" applyAlignment="1">
      <alignment horizontal="center" vertical="center"/>
    </xf>
  </cellXfs>
  <cellStyles count="4">
    <cellStyle name="Currency" xfId="1" builtinId="4"/>
    <cellStyle name="Hyperlink" xfId="3" builtinId="8"/>
    <cellStyle name="Normal" xfId="0" builtinId="0"/>
    <cellStyle name="Normal 2" xfId="2" xr:uid="{F18E88AF-213F-374D-A928-17F0F33C08C6}"/>
  </cellStyles>
  <dxfs count="14">
    <dxf>
      <numFmt numFmtId="166" formatCode=";;;"/>
    </dxf>
    <dxf>
      <fill>
        <patternFill>
          <bgColor rgb="FFFF0000"/>
        </patternFill>
      </fill>
    </dxf>
    <dxf>
      <font>
        <strike val="0"/>
        <outline val="0"/>
        <shadow val="0"/>
        <u val="none"/>
        <vertAlign val="baseline"/>
        <sz val="12"/>
        <color theme="1"/>
        <name val="Century Gothic"/>
        <family val="1"/>
        <scheme val="none"/>
      </font>
      <alignment horizontal="left" vertical="center" textRotation="0" wrapText="0" indent="1" justifyLastLine="0" shrinkToFit="0" readingOrder="0"/>
    </dxf>
    <dxf>
      <font>
        <strike val="0"/>
        <outline val="0"/>
        <shadow val="0"/>
        <u val="none"/>
        <vertAlign val="baseline"/>
        <sz val="12"/>
        <color theme="1"/>
        <name val="Century Gothic"/>
        <family val="1"/>
        <scheme val="none"/>
      </font>
      <alignment horizontal="left" vertical="center" textRotation="0" wrapText="0" indent="1" justifyLastLine="0" shrinkToFit="0" readingOrder="0"/>
    </dxf>
    <dxf>
      <font>
        <b val="0"/>
        <i val="0"/>
        <strike val="0"/>
        <condense val="0"/>
        <extend val="0"/>
        <outline val="0"/>
        <shadow val="0"/>
        <u val="none"/>
        <vertAlign val="baseline"/>
        <sz val="12"/>
        <color theme="1"/>
        <name val="Century Gothic"/>
        <family val="1"/>
        <scheme val="none"/>
      </font>
      <alignment horizontal="left" vertical="center" textRotation="0" wrapText="0" indent="1" justifyLastLine="0" shrinkToFit="0" readingOrder="0"/>
    </dxf>
    <dxf>
      <font>
        <strike val="0"/>
        <outline val="0"/>
        <shadow val="0"/>
        <u val="none"/>
        <vertAlign val="baseline"/>
        <sz val="12"/>
        <color theme="1"/>
        <name val="Century Gothic"/>
        <family val="1"/>
        <scheme val="none"/>
      </font>
      <alignment horizontal="left" vertical="center" textRotation="0" wrapText="0" indent="1" justifyLastLine="0" shrinkToFit="0" readingOrder="0"/>
    </dxf>
    <dxf>
      <font>
        <strike val="0"/>
        <outline val="0"/>
        <shadow val="0"/>
        <u val="none"/>
        <vertAlign val="baseline"/>
        <sz val="12"/>
        <color theme="1"/>
        <name val="Century Gothic"/>
        <family val="1"/>
        <scheme val="none"/>
      </font>
      <alignment horizontal="left" vertical="center" textRotation="0" wrapText="0" indent="1" justifyLastLine="0" shrinkToFit="0" readingOrder="0"/>
    </dxf>
    <dxf>
      <font>
        <strike val="0"/>
        <outline val="0"/>
        <shadow val="0"/>
        <u val="none"/>
        <vertAlign val="baseline"/>
        <sz val="12"/>
        <color theme="1"/>
        <name val="Century Gothic"/>
        <family val="1"/>
        <scheme val="none"/>
      </font>
      <alignment horizontal="left" vertical="center" textRotation="0" wrapText="0" indent="1" justifyLastLine="0" shrinkToFit="0" readingOrder="0"/>
    </dxf>
    <dxf>
      <font>
        <strike val="0"/>
        <outline val="0"/>
        <shadow val="0"/>
        <u val="none"/>
        <vertAlign val="baseline"/>
        <sz val="12"/>
        <color theme="1"/>
        <name val="Century Gothic"/>
        <family val="1"/>
        <scheme val="none"/>
      </font>
      <alignment horizontal="left" vertical="center" textRotation="0" wrapText="0" indent="1" justifyLastLine="0" shrinkToFit="0" readingOrder="0"/>
    </dxf>
    <dxf>
      <border>
        <bottom style="medium">
          <color theme="0" tint="-0.249977111117893"/>
        </bottom>
      </border>
    </dxf>
    <dxf>
      <font>
        <b val="0"/>
        <strike val="0"/>
        <outline val="0"/>
        <shadow val="0"/>
        <u val="none"/>
        <vertAlign val="baseline"/>
        <sz val="12"/>
        <color theme="1"/>
        <name val="Century Gothic"/>
        <family val="1"/>
        <scheme val="none"/>
      </font>
      <fill>
        <patternFill patternType="solid">
          <fgColor indexed="64"/>
          <bgColor theme="0" tint="-0.14999847407452621"/>
        </patternFill>
      </fill>
      <alignment horizontal="left" vertical="center" textRotation="0" wrapText="0" indent="1" justifyLastLine="0" shrinkToFit="0" readingOrder="0"/>
      <border diagonalUp="0" diagonalDown="0" outline="0">
        <left style="thin">
          <color theme="0" tint="-0.249977111117893"/>
        </left>
        <right style="thin">
          <color theme="0" tint="-0.249977111117893"/>
        </right>
        <top/>
        <bottom/>
      </border>
    </dxf>
    <dxf>
      <fill>
        <patternFill>
          <bgColor theme="0" tint="-4.9989318521683403E-2"/>
        </patternFill>
      </fill>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ill>
        <patternFill>
          <bgColor rgb="FFEAEEF3"/>
        </patternFill>
      </fill>
    </dxf>
  </dxfs>
  <tableStyles count="2" defaultTableStyle="TableStyleMedium2" defaultPivotStyle="PivotStyleLight16">
    <tableStyle name="Table Style 1" pivot="0" count="1" xr9:uid="{C8ADA066-CAD1-594B-8042-A9CE776DD187}">
      <tableStyleElement type="secondRowStripe" dxfId="13"/>
    </tableStyle>
    <tableStyle name="Table Style 2" pivot="0" count="2" xr9:uid="{17FC4438-2AF3-434D-8A34-6346BD3800C7}">
      <tableStyleElement type="firstRowStripe" dxfId="12"/>
      <tableStyleElement type="secondRowStripe" dxfId="11"/>
    </tableStyle>
  </tableStyles>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r.smartsheet.com/try-it?trp=17846&amp;utm_language=FR&amp;utm_source=template-excel&amp;utm_medium=content&amp;utm_campaign=ic-Invoice+with+Customer+Database-excel-17846-fr&amp;lpa=ic+Invoice+with+Customer+Database+excel+17846+fr"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584200</xdr:colOff>
      <xdr:row>0</xdr:row>
      <xdr:rowOff>50800</xdr:rowOff>
    </xdr:from>
    <xdr:to>
      <xdr:col>15</xdr:col>
      <xdr:colOff>165100</xdr:colOff>
      <xdr:row>0</xdr:row>
      <xdr:rowOff>486546</xdr:rowOff>
    </xdr:to>
    <xdr:pic>
      <xdr:nvPicPr>
        <xdr:cNvPr id="2" name="Picture 1">
          <a:hlinkClick xmlns:r="http://schemas.openxmlformats.org/officeDocument/2006/relationships" r:id="rId1"/>
          <a:extLst>
            <a:ext uri="{FF2B5EF4-FFF2-40B4-BE49-F238E27FC236}">
              <a16:creationId xmlns:a16="http://schemas.microsoft.com/office/drawing/2014/main" id="{5015CBC5-AE31-36A6-572A-1AC349B6DB30}"/>
            </a:ext>
          </a:extLst>
        </xdr:cNvPr>
        <xdr:cNvPicPr>
          <a:picLocks noChangeAspect="1"/>
        </xdr:cNvPicPr>
      </xdr:nvPicPr>
      <xdr:blipFill>
        <a:blip xmlns:r="http://schemas.openxmlformats.org/officeDocument/2006/relationships" r:embed="rId2"/>
        <a:stretch>
          <a:fillRect/>
        </a:stretch>
      </xdr:blipFill>
      <xdr:spPr>
        <a:xfrm>
          <a:off x="10248900" y="50800"/>
          <a:ext cx="3619500" cy="4357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Daily-Sales-Report-Template5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ales Report"/>
      <sheetName val="Inventory List"/>
    </sheetNames>
    <sheetDataSet>
      <sheetData sheetId="0" refreshError="1"/>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B2:G54" totalsRowShown="0" headerRowDxfId="10" dataDxfId="8" headerRowBorderDxfId="9">
  <tableColumns count="6">
    <tableColumn id="1" xr3:uid="{00000000-0010-0000-0100-000001000000}" name="NOM" dataDxfId="7"/>
    <tableColumn id="6" xr3:uid="{40BD4511-BE06-244F-9F2B-457A67C07ED1}" name="ID CLIENT" dataDxfId="6"/>
    <tableColumn id="2" xr3:uid="{00000000-0010-0000-0100-000002000000}" name="ADRESSE POSTALE" dataDxfId="5"/>
    <tableColumn id="7" xr3:uid="{70FB260F-C967-1E4A-A0E3-D0BC0A11DE86}" name="VILLE, ÉTAT, CODE POSTAL" dataDxfId="4"/>
    <tableColumn id="3" xr3:uid="{00000000-0010-0000-0100-000003000000}" name="NUMÉRO DE TÉLÉPHONE" dataDxfId="3"/>
    <tableColumn id="4" xr3:uid="{00000000-0010-0000-0100-000004000000}" name="ADRESSE E-MAIL" dataDxfId="2"/>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r.smartsheet.com/try-it?trp=17846&amp;utm_language=FR&amp;utm_source=template-excel&amp;utm_medium=content&amp;utm_campaign=ic-Invoice+with+Customer+Database-excel-17846-fr&amp;lpa=ic+Invoice+with+Customer+Database+excel+17846+fr" TargetMode="External"/><Relationship Id="rId1" Type="http://schemas.openxmlformats.org/officeDocument/2006/relationships/hyperlink" Target="http://bit.ly/2M0r1EZ"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A50"/>
  <sheetViews>
    <sheetView showGridLines="0" tabSelected="1" zoomScaleNormal="100" workbookViewId="0">
      <pane ySplit="1" topLeftCell="A2" activePane="bottomLeft" state="frozen"/>
      <selection pane="bottomLeft"/>
    </sheetView>
  </sheetViews>
  <sheetFormatPr baseColWidth="10" defaultColWidth="8.83203125" defaultRowHeight="15"/>
  <cols>
    <col min="1" max="1" width="3.5" customWidth="1"/>
    <col min="2" max="2" width="10.83203125" customWidth="1"/>
    <col min="3" max="3" width="45.83203125" customWidth="1"/>
    <col min="4" max="4" width="14.83203125" customWidth="1"/>
    <col min="5" max="5" width="10.83203125" customWidth="1"/>
    <col min="6" max="6" width="14.5" bestFit="1" customWidth="1"/>
  </cols>
  <sheetData>
    <row r="1" spans="1:235" s="4" customFormat="1" ht="42" customHeight="1">
      <c r="A1" s="2"/>
      <c r="B1" s="3" t="s">
        <v>26</v>
      </c>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row>
    <row r="2" spans="1:235" s="5" customFormat="1" ht="53.25" customHeight="1">
      <c r="B2" s="48" t="s">
        <v>27</v>
      </c>
      <c r="C2" s="48"/>
      <c r="D2" s="48"/>
      <c r="E2" s="48"/>
      <c r="F2" s="48"/>
    </row>
    <row r="3" spans="1:235" ht="72" customHeight="1">
      <c r="B3" s="52" t="s">
        <v>28</v>
      </c>
      <c r="C3" s="52"/>
      <c r="D3" s="52"/>
      <c r="E3" s="51" t="s">
        <v>29</v>
      </c>
      <c r="F3" s="51"/>
    </row>
    <row r="4" spans="1:235" ht="20" customHeight="1">
      <c r="B4" s="49" t="s">
        <v>30</v>
      </c>
      <c r="C4" s="49"/>
      <c r="D4" s="8"/>
      <c r="E4" s="53" t="s">
        <v>31</v>
      </c>
      <c r="F4" s="53"/>
    </row>
    <row r="5" spans="1:235" ht="35" customHeight="1" thickBot="1">
      <c r="B5" s="50" t="s">
        <v>32</v>
      </c>
      <c r="C5" s="50"/>
      <c r="D5" s="8"/>
      <c r="E5" s="55" t="s">
        <v>24</v>
      </c>
      <c r="F5" s="56"/>
    </row>
    <row r="6" spans="1:235" ht="18" customHeight="1">
      <c r="B6" s="50"/>
      <c r="C6" s="50"/>
      <c r="D6" s="8"/>
      <c r="E6" s="54" t="s">
        <v>33</v>
      </c>
      <c r="F6" s="54"/>
    </row>
    <row r="7" spans="1:235" ht="35" customHeight="1" thickBot="1">
      <c r="B7" s="50"/>
      <c r="C7" s="50"/>
      <c r="D7" s="8"/>
      <c r="E7" s="57"/>
      <c r="F7" s="57"/>
    </row>
    <row r="8" spans="1:235" ht="10" customHeight="1">
      <c r="B8" s="9"/>
      <c r="C8" s="9"/>
      <c r="D8" s="9"/>
      <c r="E8" s="9"/>
      <c r="F8" s="9"/>
    </row>
    <row r="9" spans="1:235" ht="20" customHeight="1">
      <c r="B9" s="28" t="s">
        <v>34</v>
      </c>
      <c r="C9" s="29"/>
      <c r="D9" s="11"/>
    </row>
    <row r="10" spans="1:235" ht="10" customHeight="1">
      <c r="B10" s="12"/>
      <c r="C10" s="12"/>
      <c r="D10" s="9"/>
      <c r="E10" s="9"/>
      <c r="F10" s="9"/>
    </row>
    <row r="11" spans="1:235" ht="20" customHeight="1">
      <c r="B11" s="60" t="s">
        <v>35</v>
      </c>
      <c r="C11" s="61"/>
      <c r="D11" s="10"/>
    </row>
    <row r="12" spans="1:235" ht="18" customHeight="1">
      <c r="B12" s="62" t="str">
        <f xml:space="preserve">
VLOOKUP(B11,'Liste de clients'!B3:G54,3,FALSE)</f>
        <v>589, Main Street</v>
      </c>
      <c r="C12" s="62"/>
      <c r="D12" s="10"/>
    </row>
    <row r="13" spans="1:235" ht="18" customHeight="1">
      <c r="B13" s="62" t="str">
        <f xml:space="preserve">
VLOOKUP(B11,'Liste de clients'!B3:G54,4,FALSE)</f>
        <v>Ville, État et code postal</v>
      </c>
      <c r="C13" s="62"/>
      <c r="D13" s="10"/>
      <c r="E13" s="54" t="s">
        <v>36</v>
      </c>
      <c r="F13" s="54"/>
    </row>
    <row r="14" spans="1:235" ht="18" customHeight="1">
      <c r="B14" s="62" t="str">
        <f xml:space="preserve">
VLOOKUP(B11,'Liste de clients'!B3:G54,5,FALSE)</f>
        <v>888-555-0001</v>
      </c>
      <c r="C14" s="62"/>
      <c r="D14" s="10"/>
      <c r="E14" s="58" t="s">
        <v>24</v>
      </c>
      <c r="F14" s="58"/>
    </row>
    <row r="15" spans="1:235" ht="18" customHeight="1" thickBot="1">
      <c r="B15" s="62" t="str">
        <f xml:space="preserve">
VLOOKUP(B11,'Liste de clients'!B3:G54,6,FALSE)</f>
        <v>adresse électronique</v>
      </c>
      <c r="C15" s="62"/>
      <c r="D15" s="10"/>
      <c r="E15" s="59"/>
      <c r="F15" s="59"/>
    </row>
    <row r="16" spans="1:235" ht="10" customHeight="1">
      <c r="B16" s="12"/>
      <c r="C16" s="12"/>
      <c r="D16" s="9"/>
      <c r="E16" s="9"/>
      <c r="F16" s="9"/>
    </row>
    <row r="17" spans="2:6" ht="18" customHeight="1">
      <c r="B17" s="46" t="s">
        <v>37</v>
      </c>
      <c r="C17" s="46" t="s">
        <v>38</v>
      </c>
      <c r="D17" s="47" t="s">
        <v>39</v>
      </c>
      <c r="E17" s="47" t="s">
        <v>40</v>
      </c>
      <c r="F17" s="47" t="s">
        <v>0</v>
      </c>
    </row>
    <row r="18" spans="2:6" ht="18" customHeight="1">
      <c r="B18" s="44" t="str">
        <f>IFERROR(VLOOKUP(C18,'Liste de produits'!$B$3:$D$52,3,FALSE),"")</f>
        <v/>
      </c>
      <c r="C18" s="19"/>
      <c r="D18" s="20" t="str">
        <f>IFERROR(VLOOKUP(C18,'Liste de produits'!$B$3:$D$52,2,FALSE),"")</f>
        <v/>
      </c>
      <c r="E18" s="18"/>
      <c r="F18" s="45" t="str">
        <f>IFERROR(E18*D18,"")</f>
        <v/>
      </c>
    </row>
    <row r="19" spans="2:6" ht="18" customHeight="1">
      <c r="B19" s="44" t="str">
        <f>IFERROR(VLOOKUP(C19,'Liste de produits'!$B$3:$D$52,3,FALSE),"")</f>
        <v/>
      </c>
      <c r="C19" s="19"/>
      <c r="D19" s="20" t="str">
        <f>IFERROR(VLOOKUP(C19,'Liste de produits'!$B$3:$D$52,2,FALSE),"")</f>
        <v/>
      </c>
      <c r="E19" s="18"/>
      <c r="F19" s="45" t="str">
        <f t="shared" ref="F19:F38" si="0">IFERROR(E19*D19,"")</f>
        <v/>
      </c>
    </row>
    <row r="20" spans="2:6" ht="18" customHeight="1">
      <c r="B20" s="44" t="str">
        <f>IFERROR(VLOOKUP(C20,'Liste de produits'!$B$3:$D$52,3,FALSE),"")</f>
        <v/>
      </c>
      <c r="C20" s="19"/>
      <c r="D20" s="20" t="str">
        <f>IFERROR(VLOOKUP(C20,'Liste de produits'!$B$3:$D$52,2,FALSE),"")</f>
        <v/>
      </c>
      <c r="E20" s="18"/>
      <c r="F20" s="45" t="str">
        <f t="shared" si="0"/>
        <v/>
      </c>
    </row>
    <row r="21" spans="2:6" ht="18" customHeight="1">
      <c r="B21" s="44" t="str">
        <f>IFERROR(VLOOKUP(C21,'Liste de produits'!$B$3:$D$52,3,FALSE),"")</f>
        <v/>
      </c>
      <c r="C21" s="19"/>
      <c r="D21" s="20" t="str">
        <f>IFERROR(VLOOKUP(C21,'Liste de produits'!$B$3:$D$52,2,FALSE),"")</f>
        <v/>
      </c>
      <c r="E21" s="18"/>
      <c r="F21" s="45" t="str">
        <f t="shared" si="0"/>
        <v/>
      </c>
    </row>
    <row r="22" spans="2:6" ht="18" customHeight="1">
      <c r="B22" s="44" t="str">
        <f>IFERROR(VLOOKUP(C22,'Liste de produits'!$B$3:$D$52,3,FALSE),"")</f>
        <v/>
      </c>
      <c r="C22" s="19"/>
      <c r="D22" s="20" t="str">
        <f>IFERROR(VLOOKUP(C22,'Liste de produits'!$B$3:$D$52,2,FALSE),"")</f>
        <v/>
      </c>
      <c r="E22" s="18"/>
      <c r="F22" s="45" t="str">
        <f t="shared" si="0"/>
        <v/>
      </c>
    </row>
    <row r="23" spans="2:6" ht="18" customHeight="1">
      <c r="B23" s="44" t="str">
        <f>IFERROR(VLOOKUP(C23,'Liste de produits'!$B$3:$D$52,3,FALSE),"")</f>
        <v/>
      </c>
      <c r="C23" s="19"/>
      <c r="D23" s="20" t="str">
        <f>IFERROR(VLOOKUP(C23,'Liste de produits'!$B$3:$D$52,2,FALSE),"")</f>
        <v/>
      </c>
      <c r="E23" s="18"/>
      <c r="F23" s="45" t="str">
        <f t="shared" si="0"/>
        <v/>
      </c>
    </row>
    <row r="24" spans="2:6" ht="18" customHeight="1">
      <c r="B24" s="44" t="str">
        <f>IFERROR(VLOOKUP(C24,'Liste de produits'!$B$3:$D$52,3,FALSE),"")</f>
        <v/>
      </c>
      <c r="C24" s="19"/>
      <c r="D24" s="20" t="str">
        <f>IFERROR(VLOOKUP(C24,'Liste de produits'!$B$3:$D$52,2,FALSE),"")</f>
        <v/>
      </c>
      <c r="E24" s="18"/>
      <c r="F24" s="45" t="str">
        <f t="shared" si="0"/>
        <v/>
      </c>
    </row>
    <row r="25" spans="2:6" ht="18" customHeight="1">
      <c r="B25" s="44" t="str">
        <f>IFERROR(VLOOKUP(C25,'Liste de produits'!$B$3:$D$52,3,FALSE),"")</f>
        <v/>
      </c>
      <c r="C25" s="19"/>
      <c r="D25" s="20" t="str">
        <f>IFERROR(VLOOKUP(C25,'Liste de produits'!$B$3:$D$52,2,FALSE),"")</f>
        <v/>
      </c>
      <c r="E25" s="18"/>
      <c r="F25" s="45" t="str">
        <f t="shared" si="0"/>
        <v/>
      </c>
    </row>
    <row r="26" spans="2:6" ht="18" customHeight="1">
      <c r="B26" s="44" t="str">
        <f>IFERROR(VLOOKUP(C26,'Liste de produits'!$B$3:$D$52,3,FALSE),"")</f>
        <v/>
      </c>
      <c r="C26" s="19"/>
      <c r="D26" s="20" t="str">
        <f>IFERROR(VLOOKUP(C26,'Liste de produits'!$B$3:$D$52,2,FALSE),"")</f>
        <v/>
      </c>
      <c r="E26" s="18"/>
      <c r="F26" s="45" t="str">
        <f t="shared" si="0"/>
        <v/>
      </c>
    </row>
    <row r="27" spans="2:6" ht="18" customHeight="1">
      <c r="B27" s="44" t="str">
        <f>IFERROR(VLOOKUP(C27,'Liste de produits'!$B$3:$D$52,3,FALSE),"")</f>
        <v/>
      </c>
      <c r="C27" s="19"/>
      <c r="D27" s="20" t="str">
        <f>IFERROR(VLOOKUP(C27,'Liste de produits'!$B$3:$D$52,2,FALSE),"")</f>
        <v/>
      </c>
      <c r="E27" s="18"/>
      <c r="F27" s="45" t="str">
        <f t="shared" si="0"/>
        <v/>
      </c>
    </row>
    <row r="28" spans="2:6" ht="18" customHeight="1">
      <c r="B28" s="44" t="str">
        <f>IFERROR(VLOOKUP(C28,'Liste de produits'!$B$3:$D$52,3,FALSE),"")</f>
        <v/>
      </c>
      <c r="C28" s="19"/>
      <c r="D28" s="20" t="str">
        <f>IFERROR(VLOOKUP(C28,'Liste de produits'!$B$3:$D$52,2,FALSE),"")</f>
        <v/>
      </c>
      <c r="E28" s="18"/>
      <c r="F28" s="45" t="str">
        <f t="shared" si="0"/>
        <v/>
      </c>
    </row>
    <row r="29" spans="2:6" ht="18" customHeight="1">
      <c r="B29" s="44" t="str">
        <f>IFERROR(VLOOKUP(C29,'Liste de produits'!$B$3:$D$52,3,FALSE),"")</f>
        <v/>
      </c>
      <c r="C29" s="19"/>
      <c r="D29" s="20" t="str">
        <f>IFERROR(VLOOKUP(C29,'Liste de produits'!$B$3:$D$52,2,FALSE),"")</f>
        <v/>
      </c>
      <c r="E29" s="18"/>
      <c r="F29" s="45" t="str">
        <f t="shared" si="0"/>
        <v/>
      </c>
    </row>
    <row r="30" spans="2:6" ht="18" customHeight="1">
      <c r="B30" s="44" t="str">
        <f>IFERROR(VLOOKUP(C30,'Liste de produits'!$B$3:$D$52,3,FALSE),"")</f>
        <v/>
      </c>
      <c r="C30" s="19"/>
      <c r="D30" s="20" t="str">
        <f>IFERROR(VLOOKUP(C30,'Liste de produits'!$B$3:$D$52,2,FALSE),"")</f>
        <v/>
      </c>
      <c r="E30" s="18"/>
      <c r="F30" s="45" t="str">
        <f t="shared" si="0"/>
        <v/>
      </c>
    </row>
    <row r="31" spans="2:6" ht="18" customHeight="1">
      <c r="B31" s="44" t="str">
        <f>IFERROR(VLOOKUP(C31,'Liste de produits'!$B$3:$D$52,3,FALSE),"")</f>
        <v/>
      </c>
      <c r="C31" s="19"/>
      <c r="D31" s="20" t="str">
        <f>IFERROR(VLOOKUP(C31,'Liste de produits'!$B$3:$D$52,2,FALSE),"")</f>
        <v/>
      </c>
      <c r="E31" s="18"/>
      <c r="F31" s="45" t="str">
        <f t="shared" si="0"/>
        <v/>
      </c>
    </row>
    <row r="32" spans="2:6" ht="18" customHeight="1">
      <c r="B32" s="44" t="str">
        <f>IFERROR(VLOOKUP(C32,'Liste de produits'!$B$3:$D$52,3,FALSE),"")</f>
        <v/>
      </c>
      <c r="C32" s="19"/>
      <c r="D32" s="20" t="str">
        <f>IFERROR(VLOOKUP(C32,'Liste de produits'!$B$3:$D$52,2,FALSE),"")</f>
        <v/>
      </c>
      <c r="E32" s="18"/>
      <c r="F32" s="45" t="str">
        <f t="shared" si="0"/>
        <v/>
      </c>
    </row>
    <row r="33" spans="2:6" ht="18" customHeight="1">
      <c r="B33" s="44" t="str">
        <f>IFERROR(VLOOKUP(C33,'Liste de produits'!$B$3:$D$52,3,FALSE),"")</f>
        <v/>
      </c>
      <c r="C33" s="19"/>
      <c r="D33" s="20" t="str">
        <f>IFERROR(VLOOKUP(C33,'Liste de produits'!$B$3:$D$52,2,FALSE),"")</f>
        <v/>
      </c>
      <c r="E33" s="18"/>
      <c r="F33" s="45" t="str">
        <f t="shared" si="0"/>
        <v/>
      </c>
    </row>
    <row r="34" spans="2:6" ht="18" customHeight="1">
      <c r="B34" s="44" t="str">
        <f>IFERROR(VLOOKUP(C34,'Liste de produits'!$B$3:$D$52,3,FALSE),"")</f>
        <v/>
      </c>
      <c r="C34" s="19"/>
      <c r="D34" s="20" t="str">
        <f>IFERROR(VLOOKUP(C34,'Liste de produits'!$B$3:$D$52,2,FALSE),"")</f>
        <v/>
      </c>
      <c r="E34" s="18"/>
      <c r="F34" s="45" t="str">
        <f t="shared" si="0"/>
        <v/>
      </c>
    </row>
    <row r="35" spans="2:6" ht="18" customHeight="1">
      <c r="B35" s="44" t="str">
        <f>IFERROR(VLOOKUP(C35,'Liste de produits'!$B$3:$D$52,3,FALSE),"")</f>
        <v/>
      </c>
      <c r="C35" s="19"/>
      <c r="D35" s="20" t="str">
        <f>IFERROR(VLOOKUP(C35,'Liste de produits'!$B$3:$D$52,2,FALSE),"")</f>
        <v/>
      </c>
      <c r="E35" s="18"/>
      <c r="F35" s="45" t="str">
        <f t="shared" si="0"/>
        <v/>
      </c>
    </row>
    <row r="36" spans="2:6" ht="18" customHeight="1">
      <c r="B36" s="44" t="str">
        <f>IFERROR(VLOOKUP(C36,'Liste de produits'!$B$3:$D$52,3,FALSE),"")</f>
        <v/>
      </c>
      <c r="C36" s="19"/>
      <c r="D36" s="20" t="str">
        <f>IFERROR(VLOOKUP(C36,'Liste de produits'!$B$3:$D$52,2,FALSE),"")</f>
        <v/>
      </c>
      <c r="E36" s="18"/>
      <c r="F36" s="45" t="str">
        <f t="shared" si="0"/>
        <v/>
      </c>
    </row>
    <row r="37" spans="2:6" ht="18" customHeight="1">
      <c r="B37" s="44" t="str">
        <f>IFERROR(VLOOKUP(C37,'Liste de produits'!$B$3:$D$52,3,FALSE),"")</f>
        <v/>
      </c>
      <c r="C37" s="19"/>
      <c r="D37" s="20" t="str">
        <f>IFERROR(VLOOKUP(C37,'Liste de produits'!$B$3:$D$52,2,FALSE),"")</f>
        <v/>
      </c>
      <c r="E37" s="18"/>
      <c r="F37" s="45" t="str">
        <f t="shared" si="0"/>
        <v/>
      </c>
    </row>
    <row r="38" spans="2:6" ht="18" customHeight="1">
      <c r="B38" s="44" t="str">
        <f>IFERROR(VLOOKUP(C38,'Liste de produits'!$B$3:$D$52,3,FALSE),"")</f>
        <v/>
      </c>
      <c r="C38" s="19"/>
      <c r="D38" s="20" t="str">
        <f>IFERROR(VLOOKUP(C38,'Liste de produits'!$B$3:$D$52,2,FALSE),"")</f>
        <v/>
      </c>
      <c r="E38" s="18"/>
      <c r="F38" s="45" t="str">
        <f t="shared" si="0"/>
        <v/>
      </c>
    </row>
    <row r="39" spans="2:6" ht="10" customHeight="1">
      <c r="B39" s="14"/>
      <c r="C39" s="14"/>
      <c r="D39" s="14"/>
      <c r="E39" s="17"/>
      <c r="F39" s="14"/>
    </row>
    <row r="40" spans="2:6" ht="25" customHeight="1" thickBot="1">
      <c r="B40" s="10"/>
      <c r="C40" s="10"/>
      <c r="D40" s="10"/>
      <c r="E40" s="16" t="s">
        <v>41</v>
      </c>
      <c r="F40" s="24">
        <f xml:space="preserve">
SUM(Facture!$F$18:$F$38)</f>
        <v>0</v>
      </c>
    </row>
    <row r="41" spans="2:6" ht="10" customHeight="1">
      <c r="B41" s="14"/>
      <c r="C41" s="14"/>
      <c r="D41" s="14"/>
      <c r="E41" s="17"/>
      <c r="F41" s="14"/>
    </row>
    <row r="42" spans="2:6" ht="25" customHeight="1">
      <c r="B42" s="10"/>
      <c r="C42" s="10"/>
      <c r="D42" s="10"/>
      <c r="E42" s="16" t="s">
        <v>42</v>
      </c>
      <c r="F42" s="21">
        <v>0</v>
      </c>
    </row>
    <row r="43" spans="2:6" ht="25" customHeight="1" thickBot="1">
      <c r="B43" s="10"/>
      <c r="C43" s="10"/>
      <c r="D43" s="10"/>
      <c r="E43" s="16" t="s">
        <v>43</v>
      </c>
      <c r="F43" s="25">
        <f xml:space="preserve">
F40-F42</f>
        <v>0</v>
      </c>
    </row>
    <row r="44" spans="2:6" ht="10" customHeight="1">
      <c r="B44" s="14"/>
      <c r="C44" s="14"/>
      <c r="D44" s="14"/>
      <c r="E44" s="17"/>
      <c r="F44" s="14"/>
    </row>
    <row r="45" spans="2:6" ht="25" customHeight="1">
      <c r="B45" s="15"/>
      <c r="C45" s="15"/>
      <c r="D45" s="15"/>
      <c r="E45" s="16" t="s">
        <v>44</v>
      </c>
      <c r="F45" s="22">
        <v>0</v>
      </c>
    </row>
    <row r="46" spans="2:6" ht="25" customHeight="1" thickBot="1">
      <c r="B46" s="15"/>
      <c r="C46" s="15"/>
      <c r="D46" s="15"/>
      <c r="E46" s="16" t="s">
        <v>45</v>
      </c>
      <c r="F46" s="24">
        <f xml:space="preserve">
ROUND(F43*F45,2)</f>
        <v>0</v>
      </c>
    </row>
    <row r="47" spans="2:6" ht="10" customHeight="1">
      <c r="B47" s="14"/>
      <c r="C47" s="14"/>
      <c r="D47" s="14"/>
      <c r="E47" s="17"/>
      <c r="F47" s="14"/>
    </row>
    <row r="48" spans="2:6" ht="25" customHeight="1" thickBot="1">
      <c r="B48" s="15"/>
      <c r="C48" s="15"/>
      <c r="D48" s="15"/>
      <c r="E48" s="16" t="s">
        <v>46</v>
      </c>
      <c r="F48" s="23">
        <f xml:space="preserve">
SUM(F43,F46)</f>
        <v>0</v>
      </c>
    </row>
    <row r="50" spans="2:6" ht="50" customHeight="1">
      <c r="B50" s="63" t="s">
        <v>47</v>
      </c>
      <c r="C50" s="63"/>
      <c r="D50" s="63"/>
      <c r="E50" s="63"/>
      <c r="F50" s="63"/>
    </row>
  </sheetData>
  <mergeCells count="17">
    <mergeCell ref="B50:F50"/>
    <mergeCell ref="E13:F13"/>
    <mergeCell ref="E14:F15"/>
    <mergeCell ref="B11:C11"/>
    <mergeCell ref="B12:C12"/>
    <mergeCell ref="B13:C13"/>
    <mergeCell ref="B14:C14"/>
    <mergeCell ref="B15:C15"/>
    <mergeCell ref="B2:F2"/>
    <mergeCell ref="B4:C4"/>
    <mergeCell ref="B5:C7"/>
    <mergeCell ref="E3:F3"/>
    <mergeCell ref="B3:D3"/>
    <mergeCell ref="E4:F4"/>
    <mergeCell ref="E6:F6"/>
    <mergeCell ref="E5:F5"/>
    <mergeCell ref="E7:F7"/>
  </mergeCells>
  <conditionalFormatting sqref="C18:C38">
    <cfRule type="expression" dxfId="1" priority="1">
      <formula>IF(COUNTIF(invoice_product,C18)&gt;1,TRUE,"")</formula>
    </cfRule>
  </conditionalFormatting>
  <conditionalFormatting sqref="F18:F38">
    <cfRule type="expression" dxfId="0" priority="9">
      <formula>E18=""</formula>
    </cfRule>
  </conditionalFormatting>
  <dataValidations disablePrompts="1" count="1">
    <dataValidation type="list" allowBlank="1" showInputMessage="1" showErrorMessage="1" sqref="C19:C38" xr:uid="{00000000-0002-0000-0000-000001000000}">
      <formula1>products</formula1>
    </dataValidation>
  </dataValidations>
  <hyperlinks>
    <hyperlink ref="B50:D50" r:id="rId1" display="CLICK HERE TO CREATE IN SMARTSHEET" xr:uid="{66DF7C00-17FC-274F-9EB3-E4A17F1C22CB}"/>
    <hyperlink ref="B50:F50" r:id="rId2" display="CLIQUER ICI POUR CRÉER DANS SMARTSHEET" xr:uid="{A04BC9BE-1318-4F17-94C7-B9B477BCDCD1}"/>
  </hyperlinks>
  <pageMargins left="0.4" right="0.4" top="0.4" bottom="0.4" header="0" footer="0"/>
  <pageSetup scale="95" fitToHeight="0" orientation="portrait" r:id="rId3"/>
  <drawing r:id="rId4"/>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F1908C39-249F-429F-B75E-149AF5945A61}">
          <x14:formula1>
            <xm:f>'Liste de produits'!$B$3:$B$52</xm:f>
          </x14:formula1>
          <xm:sqref>C18</xm:sqref>
        </x14:dataValidation>
        <x14:dataValidation type="list" allowBlank="1" showInputMessage="1" showErrorMessage="1" xr:uid="{F5059580-3C19-4EDD-AAC7-30BCF3EE343C}">
          <x14:formula1>
            <xm:f>'Liste de clients'!$B$3:$B$54</xm:f>
          </x14:formula1>
          <xm:sqref>B11:C11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IQ54"/>
  <sheetViews>
    <sheetView showGridLines="0" zoomScaleNormal="100" workbookViewId="0">
      <selection activeCell="E2" sqref="E2"/>
    </sheetView>
  </sheetViews>
  <sheetFormatPr baseColWidth="10" defaultColWidth="8.83203125" defaultRowHeight="15"/>
  <cols>
    <col min="1" max="1" width="3.5" customWidth="1"/>
    <col min="2" max="2" width="30.83203125" customWidth="1"/>
    <col min="3" max="3" width="20.83203125" customWidth="1"/>
    <col min="4" max="4" width="30.83203125" customWidth="1"/>
    <col min="5" max="5" width="32.5" bestFit="1" customWidth="1"/>
    <col min="6" max="7" width="30.83203125" customWidth="1"/>
    <col min="8" max="8" width="3.5" customWidth="1"/>
  </cols>
  <sheetData>
    <row r="1" spans="1:251" s="4" customFormat="1" ht="42" customHeight="1">
      <c r="A1" s="2"/>
      <c r="B1" s="3" t="s">
        <v>48</v>
      </c>
      <c r="C1" s="3"/>
      <c r="D1" s="1"/>
      <c r="E1" s="1"/>
      <c r="F1" s="1"/>
      <c r="G1" s="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row>
    <row r="2" spans="1:251" ht="24" customHeight="1" thickBot="1">
      <c r="B2" s="26" t="s">
        <v>49</v>
      </c>
      <c r="C2" s="26" t="s">
        <v>50</v>
      </c>
      <c r="D2" s="26" t="s">
        <v>51</v>
      </c>
      <c r="E2" s="26" t="s">
        <v>52</v>
      </c>
      <c r="F2" s="26" t="s">
        <v>53</v>
      </c>
      <c r="G2" s="26" t="s">
        <v>54</v>
      </c>
    </row>
    <row r="3" spans="1:251" ht="16">
      <c r="B3" s="13" t="s">
        <v>35</v>
      </c>
      <c r="C3" s="13" t="s">
        <v>1</v>
      </c>
      <c r="D3" s="13" t="s">
        <v>55</v>
      </c>
      <c r="E3" s="13" t="s">
        <v>56</v>
      </c>
      <c r="F3" s="13" t="s">
        <v>16</v>
      </c>
      <c r="G3" s="13" t="s">
        <v>57</v>
      </c>
    </row>
    <row r="4" spans="1:251" ht="16">
      <c r="B4" s="13" t="s">
        <v>58</v>
      </c>
      <c r="C4" s="13" t="s">
        <v>2</v>
      </c>
      <c r="D4" s="13" t="s">
        <v>9</v>
      </c>
      <c r="E4" s="13" t="s">
        <v>56</v>
      </c>
      <c r="F4" s="13" t="s">
        <v>17</v>
      </c>
      <c r="G4" s="13" t="s">
        <v>57</v>
      </c>
    </row>
    <row r="5" spans="1:251" ht="16">
      <c r="B5" s="13" t="s">
        <v>59</v>
      </c>
      <c r="C5" s="13" t="s">
        <v>4</v>
      </c>
      <c r="D5" s="13" t="s">
        <v>10</v>
      </c>
      <c r="E5" s="13" t="s">
        <v>56</v>
      </c>
      <c r="F5" s="13" t="s">
        <v>18</v>
      </c>
      <c r="G5" s="13" t="s">
        <v>57</v>
      </c>
    </row>
    <row r="6" spans="1:251" ht="16">
      <c r="B6" s="13" t="s">
        <v>60</v>
      </c>
      <c r="C6" s="13" t="s">
        <v>3</v>
      </c>
      <c r="D6" s="13" t="s">
        <v>11</v>
      </c>
      <c r="E6" s="13" t="s">
        <v>56</v>
      </c>
      <c r="F6" s="13" t="s">
        <v>19</v>
      </c>
      <c r="G6" s="13" t="s">
        <v>57</v>
      </c>
    </row>
    <row r="7" spans="1:251" ht="16">
      <c r="B7" s="13" t="s">
        <v>61</v>
      </c>
      <c r="C7" s="13" t="s">
        <v>5</v>
      </c>
      <c r="D7" s="13" t="s">
        <v>12</v>
      </c>
      <c r="E7" s="13" t="s">
        <v>56</v>
      </c>
      <c r="F7" s="13" t="s">
        <v>20</v>
      </c>
      <c r="G7" s="13" t="s">
        <v>57</v>
      </c>
    </row>
    <row r="8" spans="1:251" ht="16">
      <c r="B8" s="13" t="s">
        <v>62</v>
      </c>
      <c r="C8" s="13" t="s">
        <v>6</v>
      </c>
      <c r="D8" s="13" t="s">
        <v>13</v>
      </c>
      <c r="E8" s="13" t="s">
        <v>56</v>
      </c>
      <c r="F8" s="13" t="s">
        <v>21</v>
      </c>
      <c r="G8" s="13" t="s">
        <v>57</v>
      </c>
    </row>
    <row r="9" spans="1:251" ht="16">
      <c r="B9" s="13" t="s">
        <v>63</v>
      </c>
      <c r="C9" s="13" t="s">
        <v>7</v>
      </c>
      <c r="D9" s="13" t="s">
        <v>14</v>
      </c>
      <c r="E9" s="13" t="s">
        <v>56</v>
      </c>
      <c r="F9" s="13" t="s">
        <v>22</v>
      </c>
      <c r="G9" s="13" t="s">
        <v>57</v>
      </c>
    </row>
    <row r="10" spans="1:251" ht="16">
      <c r="B10" s="13" t="s">
        <v>64</v>
      </c>
      <c r="C10" s="13" t="s">
        <v>8</v>
      </c>
      <c r="D10" s="13" t="s">
        <v>15</v>
      </c>
      <c r="E10" s="13" t="s">
        <v>56</v>
      </c>
      <c r="F10" s="13" t="s">
        <v>23</v>
      </c>
      <c r="G10" s="13" t="s">
        <v>57</v>
      </c>
    </row>
    <row r="11" spans="1:251" ht="16">
      <c r="B11" s="13"/>
      <c r="C11" s="13"/>
      <c r="D11" s="13"/>
      <c r="E11" s="13"/>
      <c r="F11" s="13"/>
      <c r="G11" s="13"/>
    </row>
    <row r="12" spans="1:251" ht="16">
      <c r="B12" s="13"/>
      <c r="C12" s="13"/>
      <c r="D12" s="13"/>
      <c r="E12" s="13"/>
      <c r="F12" s="13"/>
      <c r="G12" s="13"/>
    </row>
    <row r="13" spans="1:251" ht="16">
      <c r="B13" s="13"/>
      <c r="C13" s="13"/>
      <c r="D13" s="13"/>
      <c r="E13" s="13"/>
      <c r="F13" s="13"/>
      <c r="G13" s="13"/>
    </row>
    <row r="14" spans="1:251" ht="16">
      <c r="B14" s="13"/>
      <c r="C14" s="13"/>
      <c r="D14" s="13"/>
      <c r="E14" s="13"/>
      <c r="F14" s="13"/>
      <c r="G14" s="13"/>
    </row>
    <row r="15" spans="1:251" ht="16">
      <c r="B15" s="13"/>
      <c r="C15" s="13"/>
      <c r="D15" s="13"/>
      <c r="E15" s="13"/>
      <c r="F15" s="13"/>
      <c r="G15" s="13"/>
    </row>
    <row r="16" spans="1:251" ht="16">
      <c r="B16" s="13"/>
      <c r="C16" s="13"/>
      <c r="D16" s="13"/>
      <c r="E16" s="13"/>
      <c r="F16" s="13"/>
      <c r="G16" s="13"/>
    </row>
    <row r="17" spans="2:7" ht="16">
      <c r="B17" s="13"/>
      <c r="C17" s="13"/>
      <c r="D17" s="13"/>
      <c r="E17" s="13"/>
      <c r="F17" s="13"/>
      <c r="G17" s="13"/>
    </row>
    <row r="18" spans="2:7" ht="16">
      <c r="B18" s="13"/>
      <c r="C18" s="13"/>
      <c r="D18" s="13"/>
      <c r="E18" s="13"/>
      <c r="F18" s="13"/>
      <c r="G18" s="13"/>
    </row>
    <row r="19" spans="2:7" ht="16">
      <c r="B19" s="13"/>
      <c r="C19" s="13"/>
      <c r="D19" s="13"/>
      <c r="E19" s="13"/>
      <c r="F19" s="13"/>
      <c r="G19" s="13"/>
    </row>
    <row r="20" spans="2:7" ht="16">
      <c r="B20" s="13"/>
      <c r="C20" s="13"/>
      <c r="D20" s="13"/>
      <c r="E20" s="13"/>
      <c r="F20" s="13"/>
      <c r="G20" s="13"/>
    </row>
    <row r="21" spans="2:7" ht="16">
      <c r="B21" s="13"/>
      <c r="C21" s="13"/>
      <c r="D21" s="13"/>
      <c r="E21" s="13"/>
      <c r="F21" s="13"/>
      <c r="G21" s="13"/>
    </row>
    <row r="22" spans="2:7" ht="16">
      <c r="B22" s="13"/>
      <c r="C22" s="13"/>
      <c r="D22" s="13"/>
      <c r="E22" s="13"/>
      <c r="F22" s="13"/>
      <c r="G22" s="13"/>
    </row>
    <row r="23" spans="2:7" ht="16">
      <c r="B23" s="13"/>
      <c r="C23" s="13"/>
      <c r="D23" s="13"/>
      <c r="E23" s="13"/>
      <c r="F23" s="13"/>
      <c r="G23" s="13"/>
    </row>
    <row r="24" spans="2:7" ht="16">
      <c r="B24" s="13"/>
      <c r="C24" s="13"/>
      <c r="D24" s="13"/>
      <c r="E24" s="13"/>
      <c r="F24" s="13"/>
      <c r="G24" s="13"/>
    </row>
    <row r="25" spans="2:7" ht="16">
      <c r="B25" s="13"/>
      <c r="C25" s="13"/>
      <c r="D25" s="13"/>
      <c r="E25" s="13"/>
      <c r="F25" s="13"/>
      <c r="G25" s="13"/>
    </row>
    <row r="26" spans="2:7" ht="16">
      <c r="B26" s="13"/>
      <c r="C26" s="13"/>
      <c r="D26" s="13"/>
      <c r="E26" s="13"/>
      <c r="F26" s="13"/>
      <c r="G26" s="13"/>
    </row>
    <row r="27" spans="2:7" ht="16">
      <c r="B27" s="13"/>
      <c r="C27" s="13"/>
      <c r="D27" s="13"/>
      <c r="E27" s="13"/>
      <c r="F27" s="13"/>
      <c r="G27" s="13"/>
    </row>
    <row r="28" spans="2:7" ht="16">
      <c r="B28" s="13"/>
      <c r="C28" s="13"/>
      <c r="D28" s="13"/>
      <c r="E28" s="13"/>
      <c r="F28" s="13"/>
      <c r="G28" s="13"/>
    </row>
    <row r="29" spans="2:7" ht="16">
      <c r="B29" s="13"/>
      <c r="C29" s="13"/>
      <c r="D29" s="13"/>
      <c r="E29" s="13"/>
      <c r="F29" s="13"/>
      <c r="G29" s="13"/>
    </row>
    <row r="30" spans="2:7" ht="16">
      <c r="B30" s="13"/>
      <c r="C30" s="13"/>
      <c r="D30" s="13"/>
      <c r="E30" s="13"/>
      <c r="F30" s="13"/>
      <c r="G30" s="13"/>
    </row>
    <row r="31" spans="2:7" ht="16">
      <c r="B31" s="13"/>
      <c r="C31" s="13"/>
      <c r="D31" s="13"/>
      <c r="E31" s="13"/>
      <c r="F31" s="13"/>
      <c r="G31" s="13"/>
    </row>
    <row r="32" spans="2:7" ht="16">
      <c r="B32" s="13"/>
      <c r="C32" s="13"/>
      <c r="D32" s="13"/>
      <c r="E32" s="13"/>
      <c r="F32" s="13"/>
      <c r="G32" s="13"/>
    </row>
    <row r="33" spans="2:7" ht="16">
      <c r="B33" s="13"/>
      <c r="C33" s="13"/>
      <c r="D33" s="13"/>
      <c r="E33" s="13"/>
      <c r="F33" s="13"/>
      <c r="G33" s="13"/>
    </row>
    <row r="34" spans="2:7" ht="16">
      <c r="B34" s="13"/>
      <c r="C34" s="13"/>
      <c r="D34" s="13"/>
      <c r="E34" s="13"/>
      <c r="F34" s="13"/>
      <c r="G34" s="13"/>
    </row>
    <row r="35" spans="2:7" ht="16">
      <c r="B35" s="13"/>
      <c r="C35" s="13"/>
      <c r="D35" s="13"/>
      <c r="E35" s="13"/>
      <c r="F35" s="13"/>
      <c r="G35" s="13"/>
    </row>
    <row r="36" spans="2:7" ht="16">
      <c r="B36" s="13"/>
      <c r="C36" s="13"/>
      <c r="D36" s="13"/>
      <c r="E36" s="13"/>
      <c r="F36" s="13"/>
      <c r="G36" s="13"/>
    </row>
    <row r="37" spans="2:7" ht="16">
      <c r="B37" s="13"/>
      <c r="C37" s="13"/>
      <c r="D37" s="13"/>
      <c r="E37" s="13"/>
      <c r="F37" s="13"/>
      <c r="G37" s="13"/>
    </row>
    <row r="38" spans="2:7" ht="16">
      <c r="B38" s="13"/>
      <c r="C38" s="13"/>
      <c r="D38" s="13"/>
      <c r="E38" s="13"/>
      <c r="F38" s="13"/>
      <c r="G38" s="13"/>
    </row>
    <row r="39" spans="2:7" ht="16">
      <c r="B39" s="13"/>
      <c r="C39" s="13"/>
      <c r="D39" s="13"/>
      <c r="E39" s="13"/>
      <c r="F39" s="13"/>
      <c r="G39" s="13"/>
    </row>
    <row r="40" spans="2:7" ht="16">
      <c r="B40" s="13"/>
      <c r="C40" s="13"/>
      <c r="D40" s="13"/>
      <c r="E40" s="13"/>
      <c r="F40" s="13"/>
      <c r="G40" s="13"/>
    </row>
    <row r="41" spans="2:7" ht="16">
      <c r="B41" s="13"/>
      <c r="C41" s="13"/>
      <c r="D41" s="13"/>
      <c r="E41" s="13"/>
      <c r="F41" s="13"/>
      <c r="G41" s="13"/>
    </row>
    <row r="42" spans="2:7" ht="16">
      <c r="B42" s="13"/>
      <c r="C42" s="13"/>
      <c r="D42" s="13"/>
      <c r="E42" s="13"/>
      <c r="F42" s="13"/>
      <c r="G42" s="13"/>
    </row>
    <row r="43" spans="2:7" ht="16">
      <c r="B43" s="13"/>
      <c r="C43" s="13"/>
      <c r="D43" s="13"/>
      <c r="E43" s="13"/>
      <c r="F43" s="13"/>
      <c r="G43" s="13"/>
    </row>
    <row r="44" spans="2:7" ht="16">
      <c r="B44" s="13"/>
      <c r="C44" s="13"/>
      <c r="D44" s="13"/>
      <c r="E44" s="13"/>
      <c r="F44" s="13"/>
      <c r="G44" s="13"/>
    </row>
    <row r="45" spans="2:7" ht="16">
      <c r="B45" s="13"/>
      <c r="C45" s="13"/>
      <c r="D45" s="13"/>
      <c r="E45" s="13"/>
      <c r="F45" s="13"/>
      <c r="G45" s="13"/>
    </row>
    <row r="46" spans="2:7" ht="16">
      <c r="B46" s="13"/>
      <c r="C46" s="13"/>
      <c r="D46" s="13"/>
      <c r="E46" s="13"/>
      <c r="F46" s="13"/>
      <c r="G46" s="13"/>
    </row>
    <row r="47" spans="2:7" ht="16">
      <c r="B47" s="13"/>
      <c r="C47" s="13"/>
      <c r="D47" s="13"/>
      <c r="E47" s="13"/>
      <c r="F47" s="13"/>
      <c r="G47" s="13"/>
    </row>
    <row r="48" spans="2:7" ht="16">
      <c r="B48" s="13"/>
      <c r="C48" s="13"/>
      <c r="D48" s="13"/>
      <c r="E48" s="13"/>
      <c r="F48" s="13"/>
      <c r="G48" s="13"/>
    </row>
    <row r="49" spans="2:7" ht="16">
      <c r="B49" s="13"/>
      <c r="C49" s="13"/>
      <c r="D49" s="13"/>
      <c r="E49" s="13"/>
      <c r="F49" s="13"/>
      <c r="G49" s="13"/>
    </row>
    <row r="50" spans="2:7" ht="16">
      <c r="B50" s="13"/>
      <c r="C50" s="13"/>
      <c r="D50" s="13"/>
      <c r="E50" s="13"/>
      <c r="F50" s="13"/>
      <c r="G50" s="13"/>
    </row>
    <row r="51" spans="2:7" ht="16">
      <c r="B51" s="13"/>
      <c r="C51" s="13"/>
      <c r="D51" s="13"/>
      <c r="E51" s="13"/>
      <c r="F51" s="13"/>
      <c r="G51" s="13"/>
    </row>
    <row r="52" spans="2:7" ht="16">
      <c r="B52" s="13"/>
      <c r="C52" s="13"/>
      <c r="D52" s="13"/>
      <c r="E52" s="13"/>
      <c r="F52" s="13"/>
      <c r="G52" s="13"/>
    </row>
    <row r="53" spans="2:7" ht="16">
      <c r="B53" s="13"/>
      <c r="C53" s="13"/>
      <c r="D53" s="13"/>
      <c r="E53" s="13"/>
      <c r="F53" s="13"/>
      <c r="G53" s="13"/>
    </row>
    <row r="54" spans="2:7" ht="16">
      <c r="B54" s="13"/>
      <c r="C54" s="13"/>
      <c r="D54" s="13"/>
      <c r="E54" s="13"/>
      <c r="F54" s="13"/>
      <c r="G54" s="13"/>
    </row>
  </sheetData>
  <phoneticPr fontId="17" type="noConversion"/>
  <pageMargins left="0.4" right="0.4" top="0.4" bottom="0.4" header="0" footer="0"/>
  <pageSetup scale="66"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IP52"/>
  <sheetViews>
    <sheetView showGridLines="0" zoomScaleNormal="100" workbookViewId="0">
      <selection activeCell="D2" sqref="D2"/>
    </sheetView>
  </sheetViews>
  <sheetFormatPr baseColWidth="10" defaultColWidth="8.83203125" defaultRowHeight="15"/>
  <cols>
    <col min="1" max="1" width="3.5" customWidth="1"/>
    <col min="2" max="2" width="45.83203125" customWidth="1"/>
    <col min="3" max="3" width="18.5" bestFit="1" customWidth="1"/>
    <col min="4" max="4" width="22" bestFit="1" customWidth="1"/>
    <col min="5" max="5" width="3.5" customWidth="1"/>
  </cols>
  <sheetData>
    <row r="1" spans="1:250" s="4" customFormat="1" ht="42" customHeight="1">
      <c r="A1" s="2"/>
      <c r="B1" s="3" t="s">
        <v>65</v>
      </c>
      <c r="C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row>
    <row r="2" spans="1:250" ht="24" customHeight="1" thickBot="1">
      <c r="B2" s="31" t="s">
        <v>38</v>
      </c>
      <c r="C2" s="32" t="s">
        <v>39</v>
      </c>
      <c r="D2" s="33" t="s">
        <v>37</v>
      </c>
    </row>
    <row r="3" spans="1:250" ht="16">
      <c r="B3" s="34" t="s">
        <v>66</v>
      </c>
      <c r="C3" s="35">
        <v>100</v>
      </c>
      <c r="D3" s="36">
        <v>101</v>
      </c>
    </row>
    <row r="4" spans="1:250" ht="16">
      <c r="B4" s="37" t="s">
        <v>67</v>
      </c>
      <c r="C4" s="38">
        <v>250</v>
      </c>
      <c r="D4" s="39">
        <v>102</v>
      </c>
    </row>
    <row r="5" spans="1:250" ht="16">
      <c r="B5" s="30" t="s">
        <v>68</v>
      </c>
      <c r="C5" s="27">
        <v>500</v>
      </c>
      <c r="D5" s="40">
        <v>103</v>
      </c>
    </row>
    <row r="6" spans="1:250" ht="16">
      <c r="B6" s="37" t="s">
        <v>69</v>
      </c>
      <c r="C6" s="38">
        <v>1000</v>
      </c>
      <c r="D6" s="39">
        <v>104</v>
      </c>
    </row>
    <row r="7" spans="1:250" ht="16">
      <c r="B7" s="30" t="s">
        <v>70</v>
      </c>
      <c r="C7" s="27">
        <v>1250</v>
      </c>
      <c r="D7" s="40">
        <v>105</v>
      </c>
    </row>
    <row r="8" spans="1:250" ht="16">
      <c r="B8" s="37" t="s">
        <v>71</v>
      </c>
      <c r="C8" s="38">
        <v>1500</v>
      </c>
      <c r="D8" s="39">
        <v>106</v>
      </c>
    </row>
    <row r="9" spans="1:250" ht="16">
      <c r="B9" s="30" t="s">
        <v>72</v>
      </c>
      <c r="C9" s="27">
        <v>2000</v>
      </c>
      <c r="D9" s="40">
        <v>107</v>
      </c>
    </row>
    <row r="10" spans="1:250" ht="16">
      <c r="B10" s="37" t="s">
        <v>73</v>
      </c>
      <c r="C10" s="38">
        <v>2500</v>
      </c>
      <c r="D10" s="39">
        <v>108</v>
      </c>
    </row>
    <row r="11" spans="1:250" ht="16">
      <c r="B11" s="30" t="s">
        <v>74</v>
      </c>
      <c r="C11" s="27">
        <v>3000</v>
      </c>
      <c r="D11" s="40">
        <v>109</v>
      </c>
    </row>
    <row r="12" spans="1:250" ht="16">
      <c r="B12" s="37" t="s">
        <v>75</v>
      </c>
      <c r="C12" s="38">
        <v>5000</v>
      </c>
      <c r="D12" s="39">
        <v>110</v>
      </c>
    </row>
    <row r="13" spans="1:250" ht="16">
      <c r="B13" s="30"/>
      <c r="C13" s="27"/>
      <c r="D13" s="40"/>
    </row>
    <row r="14" spans="1:250" ht="16">
      <c r="B14" s="37"/>
      <c r="C14" s="38"/>
      <c r="D14" s="39"/>
    </row>
    <row r="15" spans="1:250" ht="16">
      <c r="B15" s="30"/>
      <c r="C15" s="27"/>
      <c r="D15" s="40"/>
    </row>
    <row r="16" spans="1:250" ht="16">
      <c r="B16" s="37"/>
      <c r="C16" s="38"/>
      <c r="D16" s="39"/>
    </row>
    <row r="17" spans="2:4" ht="16">
      <c r="B17" s="30"/>
      <c r="C17" s="27"/>
      <c r="D17" s="40"/>
    </row>
    <row r="18" spans="2:4" ht="16">
      <c r="B18" s="37"/>
      <c r="C18" s="38"/>
      <c r="D18" s="39"/>
    </row>
    <row r="19" spans="2:4" ht="16">
      <c r="B19" s="30"/>
      <c r="C19" s="27"/>
      <c r="D19" s="40"/>
    </row>
    <row r="20" spans="2:4" ht="16">
      <c r="B20" s="37"/>
      <c r="C20" s="38"/>
      <c r="D20" s="39"/>
    </row>
    <row r="21" spans="2:4" ht="16">
      <c r="B21" s="30"/>
      <c r="C21" s="27"/>
      <c r="D21" s="40"/>
    </row>
    <row r="22" spans="2:4" ht="16">
      <c r="B22" s="37"/>
      <c r="C22" s="38"/>
      <c r="D22" s="39"/>
    </row>
    <row r="23" spans="2:4" ht="16">
      <c r="B23" s="30"/>
      <c r="C23" s="27"/>
      <c r="D23" s="40"/>
    </row>
    <row r="24" spans="2:4" ht="16">
      <c r="B24" s="37"/>
      <c r="C24" s="38"/>
      <c r="D24" s="39"/>
    </row>
    <row r="25" spans="2:4" ht="16">
      <c r="B25" s="30"/>
      <c r="C25" s="27"/>
      <c r="D25" s="40"/>
    </row>
    <row r="26" spans="2:4" ht="16">
      <c r="B26" s="37"/>
      <c r="C26" s="38"/>
      <c r="D26" s="39"/>
    </row>
    <row r="27" spans="2:4" ht="16">
      <c r="B27" s="30"/>
      <c r="C27" s="27"/>
      <c r="D27" s="40"/>
    </row>
    <row r="28" spans="2:4" ht="16">
      <c r="B28" s="37"/>
      <c r="C28" s="38"/>
      <c r="D28" s="39"/>
    </row>
    <row r="29" spans="2:4" ht="16">
      <c r="B29" s="30"/>
      <c r="C29" s="27"/>
      <c r="D29" s="40"/>
    </row>
    <row r="30" spans="2:4" ht="16">
      <c r="B30" s="37"/>
      <c r="C30" s="38"/>
      <c r="D30" s="39"/>
    </row>
    <row r="31" spans="2:4" ht="16">
      <c r="B31" s="30"/>
      <c r="C31" s="27"/>
      <c r="D31" s="40"/>
    </row>
    <row r="32" spans="2:4" ht="16">
      <c r="B32" s="37"/>
      <c r="C32" s="38"/>
      <c r="D32" s="39"/>
    </row>
    <row r="33" spans="2:4" ht="16">
      <c r="B33" s="30"/>
      <c r="C33" s="27"/>
      <c r="D33" s="40"/>
    </row>
    <row r="34" spans="2:4" ht="16">
      <c r="B34" s="37"/>
      <c r="C34" s="38"/>
      <c r="D34" s="39"/>
    </row>
    <row r="35" spans="2:4" ht="16">
      <c r="B35" s="30"/>
      <c r="C35" s="27"/>
      <c r="D35" s="40"/>
    </row>
    <row r="36" spans="2:4" ht="16">
      <c r="B36" s="37"/>
      <c r="C36" s="38"/>
      <c r="D36" s="39"/>
    </row>
    <row r="37" spans="2:4" ht="16">
      <c r="B37" s="30"/>
      <c r="C37" s="27"/>
      <c r="D37" s="40"/>
    </row>
    <row r="38" spans="2:4" ht="16">
      <c r="B38" s="37"/>
      <c r="C38" s="38"/>
      <c r="D38" s="39"/>
    </row>
    <row r="39" spans="2:4" ht="16">
      <c r="B39" s="30"/>
      <c r="C39" s="27"/>
      <c r="D39" s="40"/>
    </row>
    <row r="40" spans="2:4" ht="16">
      <c r="B40" s="37"/>
      <c r="C40" s="38"/>
      <c r="D40" s="39"/>
    </row>
    <row r="41" spans="2:4" ht="16">
      <c r="B41" s="30"/>
      <c r="C41" s="27"/>
      <c r="D41" s="40"/>
    </row>
    <row r="42" spans="2:4" ht="16">
      <c r="B42" s="37"/>
      <c r="C42" s="38"/>
      <c r="D42" s="39"/>
    </row>
    <row r="43" spans="2:4" ht="16">
      <c r="B43" s="30"/>
      <c r="C43" s="27"/>
      <c r="D43" s="40"/>
    </row>
    <row r="44" spans="2:4" ht="16">
      <c r="B44" s="37"/>
      <c r="C44" s="38"/>
      <c r="D44" s="39"/>
    </row>
    <row r="45" spans="2:4" ht="16">
      <c r="B45" s="30"/>
      <c r="C45" s="27"/>
      <c r="D45" s="40"/>
    </row>
    <row r="46" spans="2:4" ht="16">
      <c r="B46" s="37"/>
      <c r="C46" s="38"/>
      <c r="D46" s="39"/>
    </row>
    <row r="47" spans="2:4" ht="16">
      <c r="B47" s="30"/>
      <c r="C47" s="27"/>
      <c r="D47" s="40"/>
    </row>
    <row r="48" spans="2:4" ht="16">
      <c r="B48" s="37"/>
      <c r="C48" s="38"/>
      <c r="D48" s="39"/>
    </row>
    <row r="49" spans="2:4" ht="16">
      <c r="B49" s="30"/>
      <c r="C49" s="27"/>
      <c r="D49" s="40"/>
    </row>
    <row r="50" spans="2:4" ht="16">
      <c r="B50" s="37"/>
      <c r="C50" s="38"/>
      <c r="D50" s="39"/>
    </row>
    <row r="51" spans="2:4" ht="16">
      <c r="B51" s="30"/>
      <c r="C51" s="27"/>
      <c r="D51" s="40"/>
    </row>
    <row r="52" spans="2:4" ht="17" thickBot="1">
      <c r="B52" s="41"/>
      <c r="C52" s="42"/>
      <c r="D52" s="43"/>
    </row>
  </sheetData>
  <pageMargins left="0.4" right="0.4" top="0.4" bottom="0.4" header="0" footer="0"/>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C0AE1-E2AB-A547-8837-55B842E378CA}">
  <sheetPr>
    <tabColor theme="1" tint="0.34998626667073579"/>
  </sheetPr>
  <dimension ref="B2"/>
  <sheetViews>
    <sheetView showGridLines="0" workbookViewId="0">
      <selection activeCell="V94" sqref="V94"/>
    </sheetView>
  </sheetViews>
  <sheetFormatPr baseColWidth="10" defaultColWidth="10.83203125" defaultRowHeight="15"/>
  <cols>
    <col min="1" max="1" width="3.5" style="6" customWidth="1"/>
    <col min="2" max="2" width="88.5" style="6" customWidth="1"/>
    <col min="3" max="16384" width="10.83203125" style="6"/>
  </cols>
  <sheetData>
    <row r="2" spans="2:2" ht="119">
      <c r="B2" s="7"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Facture</vt:lpstr>
      <vt:lpstr>Liste de clients</vt:lpstr>
      <vt:lpstr>Liste de produits</vt:lpstr>
      <vt:lpstr>- Exclusion de responsabilité -</vt:lpstr>
      <vt:lpstr>Facture!Print_Area</vt:lpstr>
      <vt:lpstr>'Liste de clients'!Print_Area</vt:lpstr>
      <vt:lpstr>'Liste de produits'!Print_Area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Brittany Johnston</cp:lastModifiedBy>
  <cp:lastPrinted>2014-10-26T07:41:22Z</cp:lastPrinted>
  <dcterms:created xsi:type="dcterms:W3CDTF">2014-10-25T13:30:59Z</dcterms:created>
  <dcterms:modified xsi:type="dcterms:W3CDTF">2024-01-02T20:59:52Z</dcterms:modified>
  <cp:category/>
</cp:coreProperties>
</file>