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09CC7B88-24A0-4D4F-9418-F49618499BF4}" xr6:coauthVersionLast="47" xr6:coauthVersionMax="47" xr10:uidLastSave="{00000000-0000-0000-0000-000000000000}"/>
  <bookViews>
    <workbookView xWindow="16875" yWindow="3210" windowWidth="35850" windowHeight="23385" tabRatio="500" xr2:uid="{00000000-000D-0000-FFFF-FFFF00000000}"/>
  </bookViews>
  <sheets>
    <sheet name="Rapport sur les réseaux sociaux" sheetId="5" r:id="rId1"/>
    <sheet name="EXEMPLE de données de rapport" sheetId="6" r:id="rId2"/>
    <sheet name="Rapport vierge sur les réseaux " sheetId="1" r:id="rId3"/>
    <sheet name="Données de rapport vierges" sheetId="2" r:id="rId4"/>
    <sheet name="- Exclusion de responsabilité -" sheetId="7" r:id="rId5"/>
  </sheets>
  <definedNames>
    <definedName name="_xlnm.Print_Area" localSheetId="3">'Données de rapport vierges'!$B$1:$Y$50</definedName>
    <definedName name="_xlnm.Print_Area" localSheetId="1">'EXEMPLE de données de rapport'!$B$1:$Y$50</definedName>
    <definedName name="_xlnm.Print_Area" localSheetId="0">'Rapport sur les réseaux sociaux'!$B$1:$J$38</definedName>
    <definedName name="_xlnm.Print_Area" localSheetId="2">'Rapport vierge sur les réseaux '!$B$1:$J$38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5" l="1"/>
  <c r="W3" i="6"/>
  <c r="B32" i="5"/>
  <c r="B31" i="5"/>
  <c r="R3" i="6"/>
  <c r="T3" i="6"/>
  <c r="V3" i="6"/>
  <c r="U3" i="6"/>
  <c r="Y3" i="6"/>
  <c r="B21" i="5"/>
  <c r="I7" i="6"/>
  <c r="I16" i="6"/>
  <c r="I8" i="6"/>
  <c r="I10" i="6"/>
  <c r="I11" i="6"/>
  <c r="I12" i="6"/>
  <c r="B20" i="5"/>
  <c r="I8" i="5"/>
  <c r="F8" i="5"/>
  <c r="D8" i="5"/>
  <c r="I6" i="5"/>
  <c r="F6" i="5"/>
  <c r="D6" i="5"/>
  <c r="B6" i="5"/>
  <c r="I7" i="5"/>
  <c r="F7" i="5"/>
  <c r="I5" i="5"/>
  <c r="F5" i="5"/>
  <c r="D5" i="5"/>
  <c r="B5" i="5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5" i="6"/>
  <c r="I14" i="6"/>
  <c r="I13" i="6"/>
  <c r="I9" i="6"/>
  <c r="X3" i="6"/>
  <c r="T3" i="2"/>
  <c r="U3" i="2"/>
  <c r="V3" i="2"/>
  <c r="W3" i="2"/>
  <c r="Y3" i="2"/>
  <c r="I7" i="2"/>
  <c r="I8" i="2"/>
  <c r="I9" i="2"/>
  <c r="I10" i="2"/>
  <c r="I11" i="2"/>
  <c r="I12" i="2"/>
  <c r="I13" i="2"/>
  <c r="I14" i="2"/>
  <c r="I15" i="2"/>
  <c r="I16" i="2"/>
  <c r="F8" i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F7" i="1"/>
  <c r="F6" i="1"/>
  <c r="F5" i="1"/>
  <c r="I6" i="1"/>
  <c r="I8" i="1"/>
  <c r="I7" i="1"/>
  <c r="I5" i="1"/>
  <c r="R3" i="2"/>
  <c r="B21" i="1"/>
  <c r="B32" i="1"/>
  <c r="B31" i="1"/>
  <c r="B20" i="1"/>
  <c r="B5" i="1"/>
  <c r="D7" i="1"/>
  <c r="D5" i="1"/>
  <c r="X3" i="2"/>
  <c r="D6" i="1"/>
  <c r="B6" i="1"/>
  <c r="D8" i="1"/>
</calcChain>
</file>

<file path=xl/sharedStrings.xml><?xml version="1.0" encoding="utf-8"?>
<sst xmlns="http://schemas.openxmlformats.org/spreadsheetml/2006/main" count="250" uniqueCount="52">
  <si>
    <t>RETWEETS</t>
  </si>
  <si>
    <t>MENTIONS</t>
  </si>
  <si>
    <t>ENGAGEMENT</t>
  </si>
  <si>
    <t>___</t>
  </si>
  <si>
    <t xml:space="preserve">RÉSEAUX SOCIAUX </t>
  </si>
  <si>
    <t>RÉFÉRENCES SUR 30 JOURS</t>
  </si>
  <si>
    <t>DONNÉES DU RAPPORT</t>
  </si>
  <si>
    <t>PUBLICATIONS PAR JOUR</t>
  </si>
  <si>
    <t>RETWEETS PAR POST</t>
  </si>
  <si>
    <t>FAVORIS PAR POST</t>
  </si>
  <si>
    <t>MENTIONS PAR POST</t>
  </si>
  <si>
    <t>CLICS PAR PUBLICATION</t>
  </si>
  <si>
    <t>POTENTIEL PAR POST</t>
  </si>
  <si>
    <t>ENGAGEMENT PAR POST</t>
  </si>
  <si>
    <t>CETTE SEMAINE</t>
  </si>
  <si>
    <t>IL Y A 1 SEMAINE</t>
  </si>
  <si>
    <t>IL Y A 2 SEMAINES</t>
  </si>
  <si>
    <t>DATE DE PUBLICATION</t>
  </si>
  <si>
    <t>CONTENU DU POST</t>
  </si>
  <si>
    <t>J’AIME</t>
  </si>
  <si>
    <t>CLICS</t>
  </si>
  <si>
    <t>POTENTIEL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</si>
  <si>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</si>
  <si>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SUR LES RÉSEAUX SOCIAUX</t>
  </si>
  <si>
    <t>DÉBUT DU RAPPORT</t>
  </si>
  <si>
    <t>FIN DU RAPPORT</t>
  </si>
  <si>
    <t>JJ/MM/AA</t>
  </si>
  <si>
    <t>PORTÉE TOTALE</t>
  </si>
  <si>
    <t>POSTS CETTE SEMAINE</t>
  </si>
  <si>
    <t>MOYENNE DES RETWEETS PAR POST</t>
  </si>
  <si>
    <t>TYPE</t>
  </si>
  <si>
    <t>SEMAINE TYPE</t>
  </si>
  <si>
    <t>TOTAL DES RETWEETS</t>
  </si>
  <si>
    <t>PORTÉE MOYENNE PAR POST</t>
  </si>
  <si>
    <t>MEILLEURES PUBLICATIONS - SEMAINE DERNIÈRE</t>
  </si>
  <si>
    <t>MEILLEURE PORTÉE</t>
  </si>
  <si>
    <t>MEILLEUR PARTAGE</t>
  </si>
  <si>
    <t>MEILLEURS POSTS - SEMAINE DERNIÈRE</t>
  </si>
  <si>
    <t>ENGAGEMENT TOTAL</t>
  </si>
  <si>
    <t>ENGAGEMENT MOYEN PAR PUBLICATION</t>
  </si>
  <si>
    <t>5 MEILLEURES PUBLICATIONS</t>
  </si>
  <si>
    <t>NOMBRE TOTAL DE CLICS</t>
  </si>
  <si>
    <t>NOMBRE MOYEN DE CLICS PAR PUBLICATION</t>
  </si>
  <si>
    <t>3 MEILLEURES PUBLICATIONS</t>
  </si>
  <si>
    <t>EXEMPLE DE DONNÉES DE RAPPORT</t>
  </si>
  <si>
    <t>Projet Alpha</t>
  </si>
  <si>
    <t>Contenu</t>
  </si>
  <si>
    <t>Projet Bêta</t>
  </si>
  <si>
    <t>Projet Oméga</t>
  </si>
  <si>
    <t>MODÈLE DE RAPPORT D’ANALYSE SUR LES RÉSEAUX SOCIAUX</t>
  </si>
  <si>
    <t>Publication promotionnelle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</si>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</sst>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0"/>
      <name val="Calibri"/>
      <family val="2"/>
      <scheme val="minor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9"/>
      <color theme="0"/>
      <name val="Century Gothic"/>
      <family val="1"/>
    </font>
    <font>
      <b/>
      <sz val="11"/>
      <color theme="0"/>
      <name val="Century Gothic"/>
      <family val="1"/>
    </font>
    <font>
      <sz val="9"/>
      <color theme="1"/>
      <name val="Century Gothic"/>
      <family val="2"/>
    </font>
    <font>
      <b/>
      <sz val="36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2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b/>
      <sz val="36"/>
      <color theme="6" tint="-0.499984740745262"/>
      <name val="Century Gothic"/>
      <family val="2"/>
    </font>
    <font>
      <b/>
      <sz val="12"/>
      <color theme="6" tint="-0.499984740745262"/>
      <name val="Century Gothic"/>
      <family val="2"/>
    </font>
    <font>
      <sz val="13"/>
      <color theme="6" tint="-0.499984740745262"/>
      <name val="Century Gothic"/>
      <family val="2"/>
    </font>
    <font>
      <sz val="1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b/>
      <sz val="12"/>
      <color theme="1"/>
      <name val="Century Gothic"/>
      <family val="1"/>
    </font>
    <font>
      <b/>
      <sz val="12"/>
      <color theme="0" tint="-0.499984740745262"/>
      <name val="Century Gothic"/>
      <family val="2"/>
    </font>
    <font>
      <sz val="11"/>
      <color theme="0" tint="-0.499984740745262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0" tint="-0.34998626667073579"/>
      <name val="Century Gothic"/>
      <family val="2"/>
    </font>
    <font>
      <b/>
      <sz val="9"/>
      <color theme="0"/>
      <name val="Century Gothic"/>
      <family val="2"/>
    </font>
    <font>
      <b/>
      <sz val="11"/>
      <color theme="0"/>
      <name val="Century Gothic"/>
      <family val="2"/>
    </font>
    <font>
      <sz val="22"/>
      <color theme="9" tint="-0.499984740745262"/>
      <name val="Century Gothic"/>
      <family val="2"/>
    </font>
    <font>
      <sz val="12"/>
      <color theme="1"/>
      <name val="Arial"/>
      <family val="2"/>
    </font>
    <font>
      <sz val="22"/>
      <color theme="4" tint="-0.249977111117893"/>
      <name val="Century Gothic"/>
      <family val="2"/>
    </font>
    <font>
      <sz val="22"/>
      <color theme="9" tint="-0.249977111117893"/>
      <name val="Century Gothic"/>
      <family val="2"/>
    </font>
    <font>
      <sz val="22"/>
      <color theme="1"/>
      <name val="Century Gothic"/>
      <family val="2"/>
    </font>
    <font>
      <sz val="22"/>
      <color theme="1" tint="0.499984740745262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Up">
        <fgColor theme="4"/>
        <bgColor theme="0" tint="-4.9989318521683403E-2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left" vertical="center" inden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right" vertical="center" indent="1"/>
    </xf>
    <xf numFmtId="0" fontId="14" fillId="13" borderId="1" xfId="0" applyFont="1" applyFill="1" applyBorder="1"/>
    <xf numFmtId="0" fontId="9" fillId="5" borderId="0" xfId="0" applyFont="1" applyFill="1"/>
    <xf numFmtId="0" fontId="3" fillId="5" borderId="0" xfId="0" applyFont="1" applyFill="1"/>
    <xf numFmtId="0" fontId="5" fillId="0" borderId="0" xfId="0" applyFont="1"/>
    <xf numFmtId="164" fontId="14" fillId="0" borderId="1" xfId="0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1" fontId="8" fillId="5" borderId="0" xfId="0" applyNumberFormat="1" applyFont="1" applyFill="1" applyAlignment="1">
      <alignment horizontal="center"/>
    </xf>
    <xf numFmtId="2" fontId="10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" fontId="20" fillId="15" borderId="0" xfId="0" applyNumberFormat="1" applyFont="1" applyFill="1" applyAlignment="1">
      <alignment horizontal="center"/>
    </xf>
    <xf numFmtId="0" fontId="21" fillId="15" borderId="0" xfId="0" applyFont="1" applyFill="1"/>
    <xf numFmtId="0" fontId="22" fillId="15" borderId="0" xfId="0" applyFont="1" applyFill="1"/>
    <xf numFmtId="0" fontId="3" fillId="15" borderId="0" xfId="0" applyFont="1" applyFill="1"/>
    <xf numFmtId="2" fontId="23" fillId="15" borderId="0" xfId="0" applyNumberFormat="1" applyFont="1" applyFill="1" applyAlignment="1">
      <alignment horizontal="center" vertical="center"/>
    </xf>
    <xf numFmtId="0" fontId="24" fillId="15" borderId="0" xfId="0" applyFont="1" applyFill="1" applyAlignment="1">
      <alignment vertical="center"/>
    </xf>
    <xf numFmtId="0" fontId="34" fillId="1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right" vertical="center" inden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indent="1"/>
    </xf>
    <xf numFmtId="1" fontId="14" fillId="5" borderId="1" xfId="0" applyNumberFormat="1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indent="1"/>
    </xf>
    <xf numFmtId="1" fontId="14" fillId="6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" fillId="0" borderId="0" xfId="2"/>
    <xf numFmtId="0" fontId="37" fillId="0" borderId="5" xfId="2" applyFont="1" applyBorder="1" applyAlignment="1">
      <alignment horizontal="left" vertical="center" wrapText="1" indent="2"/>
    </xf>
    <xf numFmtId="0" fontId="40" fillId="0" borderId="0" xfId="0" applyFont="1" applyAlignment="1">
      <alignment vertical="center"/>
    </xf>
    <xf numFmtId="1" fontId="15" fillId="17" borderId="0" xfId="0" applyNumberFormat="1" applyFont="1" applyFill="1"/>
    <xf numFmtId="0" fontId="16" fillId="17" borderId="0" xfId="0" applyFont="1" applyFill="1"/>
    <xf numFmtId="0" fontId="15" fillId="17" borderId="0" xfId="0" applyFont="1" applyFill="1"/>
    <xf numFmtId="0" fontId="16" fillId="17" borderId="0" xfId="0" applyFont="1" applyFill="1" applyAlignment="1">
      <alignment horizontal="left"/>
    </xf>
    <xf numFmtId="2" fontId="18" fillId="17" borderId="0" xfId="0" applyNumberFormat="1" applyFont="1" applyFill="1" applyAlignment="1">
      <alignment horizontal="right" vertical="center" indent="1"/>
    </xf>
    <xf numFmtId="0" fontId="19" fillId="17" borderId="0" xfId="0" applyFont="1" applyFill="1" applyAlignment="1">
      <alignment vertical="center"/>
    </xf>
    <xf numFmtId="0" fontId="19" fillId="17" borderId="0" xfId="0" applyFont="1" applyFill="1"/>
    <xf numFmtId="4" fontId="18" fillId="17" borderId="0" xfId="0" applyNumberFormat="1" applyFont="1" applyFill="1" applyAlignment="1">
      <alignment horizontal="right" vertical="center" indent="1"/>
    </xf>
    <xf numFmtId="0" fontId="2" fillId="17" borderId="0" xfId="0" applyFont="1" applyFill="1"/>
    <xf numFmtId="0" fontId="17" fillId="17" borderId="0" xfId="0" applyFont="1" applyFill="1"/>
    <xf numFmtId="0" fontId="18" fillId="17" borderId="0" xfId="0" applyFont="1" applyFill="1"/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164" fontId="6" fillId="11" borderId="2" xfId="0" applyNumberFormat="1" applyFont="1" applyFill="1" applyBorder="1" applyAlignment="1">
      <alignment horizontal="center"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35" fillId="1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5" fillId="3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41" fillId="0" borderId="0" xfId="0" applyFont="1" applyAlignment="1">
      <alignment horizontal="left"/>
    </xf>
    <xf numFmtId="0" fontId="34" fillId="10" borderId="1" xfId="0" applyFont="1" applyFill="1" applyBorder="1" applyAlignment="1">
      <alignment horizontal="center" vertical="center" wrapText="1"/>
    </xf>
    <xf numFmtId="0" fontId="43" fillId="14" borderId="0" xfId="1" applyFont="1" applyFill="1" applyAlignment="1">
      <alignment horizontal="center" vertical="center" wrapText="1"/>
    </xf>
    <xf numFmtId="0" fontId="32" fillId="0" borderId="4" xfId="0" applyFont="1" applyBorder="1" applyAlignment="1">
      <alignment horizontal="left" vertical="center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5C7D73DC-8CEA-46DD-A5DB-7F0C2461C45C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012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76458</xdr:colOff>
      <xdr:row>0</xdr:row>
      <xdr:rowOff>501650</xdr:rowOff>
    </xdr:from>
    <xdr:to>
      <xdr:col>10</xdr:col>
      <xdr:colOff>28576</xdr:colOff>
      <xdr:row>4</xdr:row>
      <xdr:rowOff>18775</xdr:rowOff>
    </xdr:to>
    <xdr:pic>
      <xdr:nvPicPr>
        <xdr:cNvPr id="4" name="Picture 3" descr="Hashtag and @ notification icons">
          <a:extLst>
            <a:ext uri="{FF2B5EF4-FFF2-40B4-BE49-F238E27FC236}">
              <a16:creationId xmlns:a16="http://schemas.microsoft.com/office/drawing/2014/main" id="{AA91C32F-F90A-5A96-FCF1-C7BCE6D7C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958" y="501650"/>
          <a:ext cx="2695318" cy="1803125"/>
        </a:xfrm>
        <a:prstGeom prst="rect">
          <a:avLst/>
        </a:prstGeom>
      </xdr:spPr>
    </xdr:pic>
    <xdr:clientData/>
  </xdr:twoCellAnchor>
  <xdr:twoCellAnchor editAs="oneCell">
    <xdr:from>
      <xdr:col>7</xdr:col>
      <xdr:colOff>1219208</xdr:colOff>
      <xdr:row>0</xdr:row>
      <xdr:rowOff>38100</xdr:rowOff>
    </xdr:from>
    <xdr:to>
      <xdr:col>10</xdr:col>
      <xdr:colOff>123073</xdr:colOff>
      <xdr:row>0</xdr:row>
      <xdr:rowOff>614100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33B54D-54F1-7A53-617C-CFB85F92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108" y="38100"/>
          <a:ext cx="301866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76200</xdr:rowOff>
    </xdr:from>
    <xdr:to>
      <xdr:col>10</xdr:col>
      <xdr:colOff>9268</xdr:colOff>
      <xdr:row>3</xdr:row>
      <xdr:rowOff>387075</xdr:rowOff>
    </xdr:to>
    <xdr:pic>
      <xdr:nvPicPr>
        <xdr:cNvPr id="2" name="Picture 1" descr="Hashtag and @ notification icons">
          <a:extLst>
            <a:ext uri="{FF2B5EF4-FFF2-40B4-BE49-F238E27FC236}">
              <a16:creationId xmlns:a16="http://schemas.microsoft.com/office/drawing/2014/main" id="{8FC21A30-D775-448F-9E91-4FB803BB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76200"/>
          <a:ext cx="2695318" cy="179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012" TargetMode="External"/><Relationship Id="rId1" Type="http://schemas.openxmlformats.org/officeDocument/2006/relationships/hyperlink" Target="https://goo.gl/6hM3z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F299-C896-4DFE-B663-3414FA9534CE}">
  <sheetPr>
    <tabColor theme="3" tint="0.59999389629810485"/>
    <pageSetUpPr fitToPage="1"/>
  </sheetPr>
  <dimension ref="B1:M40"/>
  <sheetViews>
    <sheetView showGridLines="0" tabSelected="1" zoomScaleNormal="100" zoomScalePageLayoutView="90" workbookViewId="0">
      <pane ySplit="1" topLeftCell="A2" activePane="bottomLeft" state="frozen"/>
      <selection pane="bottomLeft" activeCell="M14" sqref="M14"/>
    </sheetView>
  </sheetViews>
  <sheetFormatPr defaultColWidth="10.875" defaultRowHeight="17.25"/>
  <cols>
    <col min="1" max="1" width="3.125" style="2" customWidth="1"/>
    <col min="2" max="3" width="18" style="2" customWidth="1"/>
    <col min="4" max="4" width="24.375" style="2" customWidth="1"/>
    <col min="5" max="5" width="21.625" style="2" customWidth="1"/>
    <col min="6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50.1" customHeight="1">
      <c r="B1" s="12" t="s">
        <v>49</v>
      </c>
      <c r="C1" s="12"/>
      <c r="D1" s="12"/>
      <c r="E1" s="12"/>
      <c r="F1" s="12"/>
      <c r="G1" s="12"/>
      <c r="H1" s="12"/>
      <c r="I1" s="63"/>
      <c r="J1" s="63"/>
    </row>
    <row r="2" spans="2:13" s="13" customFormat="1" ht="21.95" customHeight="1">
      <c r="B2" s="65" t="s">
        <v>24</v>
      </c>
      <c r="C2" s="65"/>
      <c r="D2" s="12"/>
      <c r="E2" s="66" t="s">
        <v>25</v>
      </c>
      <c r="F2" s="66"/>
      <c r="G2" s="12"/>
      <c r="H2" s="12"/>
      <c r="I2" s="12"/>
      <c r="J2" s="12"/>
    </row>
    <row r="3" spans="2:13" s="1" customFormat="1" ht="50.25" customHeight="1">
      <c r="B3" s="67" t="s">
        <v>26</v>
      </c>
      <c r="C3" s="68"/>
      <c r="D3" s="14" t="s">
        <v>3</v>
      </c>
      <c r="E3" s="67" t="s">
        <v>26</v>
      </c>
      <c r="F3" s="68"/>
      <c r="G3" s="11"/>
      <c r="H3" s="10"/>
      <c r="I3" s="9"/>
      <c r="J3" s="10"/>
    </row>
    <row r="4" spans="2:13" s="4" customFormat="1" ht="57.95" customHeight="1">
      <c r="B4" s="64" t="s">
        <v>27</v>
      </c>
      <c r="C4" s="64"/>
      <c r="D4" s="64"/>
      <c r="E4" s="64"/>
      <c r="F4" s="64"/>
      <c r="G4" s="64"/>
      <c r="H4" s="64"/>
      <c r="I4" s="64"/>
      <c r="J4" s="64"/>
    </row>
    <row r="5" spans="2:13" ht="54" customHeight="1">
      <c r="B5" s="52">
        <f>SUM('EXEMPLE de données de rapport'!I7:I800)</f>
        <v>7682</v>
      </c>
      <c r="C5" s="53" t="s">
        <v>27</v>
      </c>
      <c r="D5" s="54">
        <f>COUNT('EXEMPLE de données de rapport'!B7:B800)</f>
        <v>0</v>
      </c>
      <c r="E5" s="53" t="s">
        <v>28</v>
      </c>
      <c r="F5" s="52">
        <f>AVERAGE('EXEMPLE de données de rapport'!D7:D800)</f>
        <v>86.7</v>
      </c>
      <c r="G5" s="55" t="s">
        <v>29</v>
      </c>
      <c r="H5" s="53"/>
      <c r="I5" s="52">
        <f>SUM('EXEMPLE de données de rapport'!E7:E800)</f>
        <v>1998</v>
      </c>
      <c r="J5" s="53" t="s">
        <v>19</v>
      </c>
      <c r="K5" s="3"/>
      <c r="M5" s="3"/>
    </row>
    <row r="6" spans="2:13" ht="24" customHeight="1">
      <c r="B6" s="56">
        <f>(SUM('EXEMPLE de données de rapport'!H1:H800)/30)*7</f>
        <v>2333.333333333333</v>
      </c>
      <c r="C6" s="57" t="s">
        <v>30</v>
      </c>
      <c r="D6" s="56">
        <f>'EXEMPLE de données de rapport'!R3*7</f>
        <v>0</v>
      </c>
      <c r="E6" s="57" t="s">
        <v>31</v>
      </c>
      <c r="F6" s="56">
        <f>AVERAGE('EXEMPLE de données de rapport'!L7:L800)</f>
        <v>80.400000000000006</v>
      </c>
      <c r="G6" s="57" t="s">
        <v>30</v>
      </c>
      <c r="H6" s="58"/>
      <c r="I6" s="59">
        <f>(SUM('EXEMPLE de données de rapport'!M7:M800)/30)*7</f>
        <v>472.03333333333336</v>
      </c>
      <c r="J6" s="57" t="s">
        <v>30</v>
      </c>
      <c r="K6" s="3"/>
      <c r="M6" s="3"/>
    </row>
    <row r="7" spans="2:13" ht="54" customHeight="1">
      <c r="B7" s="60"/>
      <c r="C7" s="60"/>
      <c r="D7" s="52">
        <f>SUM('EXEMPLE de données de rapport'!D7:D800)</f>
        <v>867</v>
      </c>
      <c r="E7" s="53" t="s">
        <v>32</v>
      </c>
      <c r="F7" s="52">
        <f>AVERAGE('EXEMPLE de données de rapport'!I7:I800)</f>
        <v>174.59090909090909</v>
      </c>
      <c r="G7" s="53" t="s">
        <v>33</v>
      </c>
      <c r="H7" s="61"/>
      <c r="I7" s="52">
        <f>SUM('EXEMPLE de données de rapport'!F7:F800)</f>
        <v>653</v>
      </c>
      <c r="J7" s="53" t="s">
        <v>1</v>
      </c>
      <c r="K7" s="3"/>
    </row>
    <row r="8" spans="2:13" ht="32.25" customHeight="1">
      <c r="B8" s="60"/>
      <c r="C8" s="60"/>
      <c r="D8" s="59">
        <f>(SUM('EXEMPLE de données de rapport'!D1:D800)/30)*7</f>
        <v>202.29999999999998</v>
      </c>
      <c r="E8" s="57" t="s">
        <v>31</v>
      </c>
      <c r="F8" s="56">
        <f>AVERAGE('EXEMPLE de données de rapport'!Q7:Q800)</f>
        <v>625.79999999999995</v>
      </c>
      <c r="G8" s="57" t="s">
        <v>30</v>
      </c>
      <c r="H8" s="62"/>
      <c r="I8" s="56">
        <f>(SUM('EXEMPLE de données de rapport'!N1:N800)/30)*7</f>
        <v>213.5</v>
      </c>
      <c r="J8" s="57" t="s">
        <v>30</v>
      </c>
      <c r="K8" s="3"/>
      <c r="M8" s="3"/>
    </row>
    <row r="9" spans="2:13" ht="12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>
      <c r="B10" s="70" t="s">
        <v>34</v>
      </c>
      <c r="C10" s="70"/>
      <c r="D10" s="70"/>
      <c r="E10" s="70"/>
      <c r="F10" s="70"/>
      <c r="G10" s="70"/>
      <c r="H10" s="70"/>
      <c r="I10" s="70"/>
      <c r="J10" s="70"/>
      <c r="K10" s="6"/>
      <c r="L10" s="6"/>
    </row>
    <row r="11" spans="2:13" ht="21.95" customHeight="1">
      <c r="B11" s="20"/>
      <c r="C11" s="18" t="s">
        <v>17</v>
      </c>
      <c r="D11" s="18" t="s">
        <v>18</v>
      </c>
      <c r="E11" s="18" t="s">
        <v>0</v>
      </c>
      <c r="F11" s="18" t="s">
        <v>19</v>
      </c>
      <c r="G11" s="18" t="s">
        <v>1</v>
      </c>
      <c r="H11" s="18" t="s">
        <v>20</v>
      </c>
      <c r="I11" s="18" t="s">
        <v>21</v>
      </c>
      <c r="J11" s="18" t="s">
        <v>2</v>
      </c>
      <c r="K11" s="3"/>
      <c r="L11" s="3"/>
    </row>
    <row r="12" spans="2:13" ht="21.95" customHeight="1">
      <c r="B12" s="19" t="s">
        <v>35</v>
      </c>
      <c r="C12" s="24" t="s">
        <v>26</v>
      </c>
      <c r="D12" s="17" t="s">
        <v>50</v>
      </c>
      <c r="E12" s="48">
        <v>24</v>
      </c>
      <c r="F12" s="48"/>
      <c r="G12" s="48"/>
      <c r="H12" s="48"/>
      <c r="I12" s="48"/>
      <c r="J12" s="48"/>
      <c r="K12" s="3"/>
      <c r="L12" s="3"/>
    </row>
    <row r="13" spans="2:13" ht="21.95" customHeight="1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>
      <c r="B15" s="71" t="s">
        <v>37</v>
      </c>
      <c r="C15" s="70"/>
      <c r="D15" s="70"/>
      <c r="E15" s="70"/>
      <c r="F15" s="70"/>
      <c r="G15" s="70"/>
      <c r="H15" s="70"/>
      <c r="I15" s="70"/>
      <c r="J15" s="70"/>
      <c r="K15" s="6"/>
      <c r="L15" s="6"/>
    </row>
    <row r="16" spans="2:13" ht="21.95" customHeight="1">
      <c r="B16" s="20"/>
      <c r="C16" s="18" t="s">
        <v>17</v>
      </c>
      <c r="D16" s="18" t="s">
        <v>18</v>
      </c>
      <c r="E16" s="18" t="s">
        <v>0</v>
      </c>
      <c r="F16" s="18" t="s">
        <v>19</v>
      </c>
      <c r="G16" s="18" t="s">
        <v>1</v>
      </c>
      <c r="H16" s="18" t="s">
        <v>20</v>
      </c>
      <c r="I16" s="18" t="s">
        <v>21</v>
      </c>
      <c r="J16" s="18" t="s">
        <v>2</v>
      </c>
      <c r="K16" s="3"/>
      <c r="L16" s="3"/>
    </row>
    <row r="17" spans="2:13" ht="21.95" customHeight="1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>
      <c r="B19" s="72" t="s">
        <v>38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>
      <c r="B20" s="26">
        <f>AVERAGE('EXEMPLE de données de rapport'!I7:I800)</f>
        <v>174.59090909090909</v>
      </c>
      <c r="C20" s="21" t="s">
        <v>39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>
      <c r="B21" s="27">
        <f>'EXEMPLE de données de rapport'!Y3*7</f>
        <v>5377.4000000000005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>
      <c r="B23" s="73" t="s">
        <v>40</v>
      </c>
      <c r="C23" s="73"/>
      <c r="D23" s="73"/>
      <c r="E23" s="73"/>
      <c r="F23" s="73"/>
      <c r="G23" s="73"/>
      <c r="H23" s="73"/>
      <c r="I23" s="73"/>
      <c r="J23" s="73"/>
      <c r="K23" s="6"/>
    </row>
    <row r="24" spans="2:13" ht="21.95" customHeight="1">
      <c r="B24" s="25" t="s">
        <v>17</v>
      </c>
      <c r="C24" s="25" t="s">
        <v>18</v>
      </c>
      <c r="D24" s="25" t="s">
        <v>0</v>
      </c>
      <c r="E24" s="25" t="s">
        <v>19</v>
      </c>
      <c r="F24" s="25" t="s">
        <v>1</v>
      </c>
      <c r="G24" s="25" t="s">
        <v>20</v>
      </c>
      <c r="H24" s="25" t="s">
        <v>21</v>
      </c>
      <c r="I24" s="74" t="s">
        <v>2</v>
      </c>
      <c r="J24" s="74"/>
    </row>
    <row r="25" spans="2:13" ht="21.95" customHeight="1">
      <c r="B25" s="24"/>
      <c r="C25" s="17"/>
      <c r="D25" s="17"/>
      <c r="E25" s="17"/>
      <c r="F25" s="17"/>
      <c r="G25" s="17"/>
      <c r="H25" s="17"/>
      <c r="I25" s="75"/>
      <c r="J25" s="75"/>
    </row>
    <row r="26" spans="2:13" ht="21.95" customHeight="1">
      <c r="B26" s="24"/>
      <c r="C26" s="17"/>
      <c r="D26" s="17"/>
      <c r="E26" s="17"/>
      <c r="F26" s="17"/>
      <c r="G26" s="17"/>
      <c r="H26" s="17"/>
      <c r="I26" s="75"/>
      <c r="J26" s="75"/>
    </row>
    <row r="27" spans="2:13" ht="21.95" customHeight="1">
      <c r="B27" s="24"/>
      <c r="C27" s="17"/>
      <c r="D27" s="17"/>
      <c r="E27" s="17"/>
      <c r="F27" s="17"/>
      <c r="G27" s="17"/>
      <c r="H27" s="17"/>
      <c r="I27" s="76"/>
      <c r="J27" s="77"/>
    </row>
    <row r="28" spans="2:13" ht="21.95" customHeight="1">
      <c r="B28" s="24"/>
      <c r="C28" s="17"/>
      <c r="D28" s="17"/>
      <c r="E28" s="17"/>
      <c r="F28" s="17"/>
      <c r="G28" s="17"/>
      <c r="H28" s="17"/>
      <c r="I28" s="76"/>
      <c r="J28" s="77"/>
    </row>
    <row r="29" spans="2:13" ht="21.95" customHeight="1">
      <c r="B29" s="24"/>
      <c r="C29" s="17"/>
      <c r="D29" s="17"/>
      <c r="E29" s="17"/>
      <c r="F29" s="17"/>
      <c r="G29" s="17"/>
      <c r="H29" s="17"/>
      <c r="I29" s="76"/>
      <c r="J29" s="77"/>
    </row>
    <row r="30" spans="2:13" s="51" customFormat="1" ht="42" customHeight="1">
      <c r="B30" s="78" t="s">
        <v>41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>
      <c r="B31" s="29">
        <f>AVERAGE('EXEMPLE de données de rapport'!G7:G800)</f>
        <v>416.4</v>
      </c>
      <c r="C31" s="30" t="s">
        <v>42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>
      <c r="B32" s="33">
        <f>'EXEMPLE de données de rapport'!W3*7</f>
        <v>2914.7999999999997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>
      <c r="B34" s="69" t="s">
        <v>43</v>
      </c>
      <c r="C34" s="69"/>
      <c r="D34" s="69"/>
      <c r="E34" s="69"/>
      <c r="F34" s="69"/>
      <c r="G34" s="69"/>
      <c r="H34" s="69"/>
      <c r="I34" s="69"/>
      <c r="J34" s="69"/>
      <c r="K34" s="6"/>
    </row>
    <row r="35" spans="2:13" ht="18" customHeight="1">
      <c r="B35" s="35" t="s">
        <v>17</v>
      </c>
      <c r="C35" s="35" t="s">
        <v>18</v>
      </c>
      <c r="D35" s="35" t="s">
        <v>0</v>
      </c>
      <c r="E35" s="35" t="s">
        <v>19</v>
      </c>
      <c r="F35" s="35" t="s">
        <v>1</v>
      </c>
      <c r="G35" s="35" t="s">
        <v>20</v>
      </c>
      <c r="H35" s="35" t="s">
        <v>21</v>
      </c>
      <c r="I35" s="79" t="s">
        <v>2</v>
      </c>
      <c r="J35" s="79"/>
    </row>
    <row r="36" spans="2:13" ht="18" customHeight="1">
      <c r="B36" s="24"/>
      <c r="C36" s="17"/>
      <c r="D36" s="17"/>
      <c r="E36" s="17"/>
      <c r="F36" s="17"/>
      <c r="G36" s="17"/>
      <c r="H36" s="17"/>
      <c r="I36" s="75"/>
      <c r="J36" s="75"/>
    </row>
    <row r="37" spans="2:13" ht="18" customHeight="1">
      <c r="B37" s="24"/>
      <c r="C37" s="17"/>
      <c r="D37" s="17"/>
      <c r="E37" s="17"/>
      <c r="F37" s="17"/>
      <c r="G37" s="17"/>
      <c r="H37" s="17"/>
      <c r="I37" s="76"/>
      <c r="J37" s="77"/>
    </row>
    <row r="38" spans="2:13" ht="18" customHeight="1">
      <c r="B38" s="24"/>
      <c r="C38" s="17"/>
      <c r="D38" s="17"/>
      <c r="E38" s="17"/>
      <c r="F38" s="17"/>
      <c r="G38" s="17"/>
      <c r="H38" s="17"/>
      <c r="I38" s="76"/>
      <c r="J38" s="77"/>
    </row>
    <row r="39" spans="2:13" ht="12" customHeight="1"/>
    <row r="40" spans="2:13" ht="50.1" customHeight="1">
      <c r="B40" s="80" t="s">
        <v>51</v>
      </c>
      <c r="C40" s="80"/>
      <c r="D40" s="80"/>
      <c r="E40" s="80"/>
      <c r="F40" s="80"/>
      <c r="G40" s="80"/>
      <c r="H40" s="80"/>
      <c r="I40" s="80"/>
      <c r="J40" s="80"/>
    </row>
  </sheetData>
  <mergeCells count="23">
    <mergeCell ref="I35:J35"/>
    <mergeCell ref="I36:J36"/>
    <mergeCell ref="I37:J37"/>
    <mergeCell ref="I38:J38"/>
    <mergeCell ref="B40:J40"/>
    <mergeCell ref="B34:J34"/>
    <mergeCell ref="B10:J10"/>
    <mergeCell ref="B15:J15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I1:J1"/>
    <mergeCell ref="B4:J4"/>
    <mergeCell ref="B2:C2"/>
    <mergeCell ref="E2:F2"/>
    <mergeCell ref="B3:C3"/>
    <mergeCell ref="E3:F3"/>
  </mergeCells>
  <phoneticPr fontId="42" type="noConversion"/>
  <hyperlinks>
    <hyperlink ref="B40:I40" r:id="rId1" display="CLICK HERE TO CREATE SOCIAL MEDIA REPORT TEMPLATES IN SMARTSHEET" xr:uid="{629C2B54-3D1C-4955-9416-349CF3045066}"/>
    <hyperlink ref="B40:J40" r:id="rId2" display="CLIQUEZ ICI POUR CRÉER DANS SMARTSHEET" xr:uid="{D2978507-E8A0-3E45-9100-129F87420827}"/>
  </hyperlinks>
  <pageMargins left="0.7" right="0.7" top="0.75" bottom="0.75" header="0.3" footer="0.3"/>
  <pageSetup scale="48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73DD-42BF-406B-B278-A650625615F7}">
  <sheetPr>
    <tabColor theme="3" tint="0.79998168889431442"/>
    <pageSetUpPr fitToPage="1"/>
  </sheetPr>
  <dimension ref="B1:Y50"/>
  <sheetViews>
    <sheetView showGridLines="0" zoomScaleNormal="100" workbookViewId="0">
      <selection activeCell="D58" sqref="D58"/>
    </sheetView>
  </sheetViews>
  <sheetFormatPr defaultColWidth="11.125" defaultRowHeight="15.75"/>
  <cols>
    <col min="1" max="1" width="3.125" customWidth="1"/>
    <col min="2" max="2" width="16.625" style="8" customWidth="1"/>
    <col min="3" max="9" width="16.625" customWidth="1"/>
    <col min="10" max="10" width="16.625" style="8" customWidth="1"/>
    <col min="11" max="17" width="16.625" customWidth="1"/>
    <col min="18" max="18" width="16.625" style="8" customWidth="1"/>
    <col min="19" max="25" width="16.625" customWidth="1"/>
    <col min="26" max="26" width="3.125" customWidth="1"/>
    <col min="27" max="32" width="12" customWidth="1"/>
  </cols>
  <sheetData>
    <row r="1" spans="2:25" ht="29.25" customHeight="1">
      <c r="B1" s="37" t="s">
        <v>4</v>
      </c>
      <c r="R1" s="81" t="s">
        <v>5</v>
      </c>
      <c r="S1" s="81"/>
      <c r="T1" s="81"/>
      <c r="U1" s="81"/>
      <c r="V1" s="81"/>
      <c r="W1" s="81"/>
      <c r="X1" s="81"/>
      <c r="Y1" s="81"/>
    </row>
    <row r="2" spans="2:25" ht="25.5" customHeight="1">
      <c r="B2" s="36" t="s">
        <v>44</v>
      </c>
      <c r="R2" s="82" t="s">
        <v>7</v>
      </c>
      <c r="S2" s="82"/>
      <c r="T2" s="39" t="s">
        <v>8</v>
      </c>
      <c r="U2" s="39" t="s">
        <v>9</v>
      </c>
      <c r="V2" s="39" t="s">
        <v>10</v>
      </c>
      <c r="W2" s="39" t="s">
        <v>11</v>
      </c>
      <c r="X2" s="39" t="s">
        <v>12</v>
      </c>
      <c r="Y2" s="39" t="s">
        <v>13</v>
      </c>
    </row>
    <row r="3" spans="2:25" ht="23.25" customHeight="1">
      <c r="B3" s="38"/>
      <c r="R3" s="83">
        <f>COUNT(B:B)/30</f>
        <v>0</v>
      </c>
      <c r="S3" s="83"/>
      <c r="T3" s="40">
        <f>AVERAGE(D7:D801)</f>
        <v>86.7</v>
      </c>
      <c r="U3" s="40">
        <f>AVERAGE(E7:E801)</f>
        <v>199.8</v>
      </c>
      <c r="V3" s="40">
        <f>AVERAGE(F7:F801)</f>
        <v>65.3</v>
      </c>
      <c r="W3" s="40">
        <f>AVERAGE(G7:G801)</f>
        <v>416.4</v>
      </c>
      <c r="X3" s="40">
        <f>AVERAGE(H7:H801)</f>
        <v>1000</v>
      </c>
      <c r="Y3" s="40">
        <f>SUM(R3:W3)</f>
        <v>768.2</v>
      </c>
    </row>
    <row r="4" spans="2:25" ht="12" customHeight="1"/>
    <row r="5" spans="2:25" ht="24" customHeight="1">
      <c r="B5" s="84" t="s">
        <v>14</v>
      </c>
      <c r="C5" s="84"/>
      <c r="D5" s="84"/>
      <c r="E5" s="84"/>
      <c r="F5" s="84"/>
      <c r="G5" s="84"/>
      <c r="H5" s="84"/>
      <c r="I5" s="84"/>
      <c r="J5" s="85" t="s">
        <v>15</v>
      </c>
      <c r="K5" s="85"/>
      <c r="L5" s="85"/>
      <c r="M5" s="85"/>
      <c r="N5" s="85"/>
      <c r="O5" s="85"/>
      <c r="P5" s="85"/>
      <c r="Q5" s="85"/>
      <c r="R5" s="86" t="s">
        <v>16</v>
      </c>
      <c r="S5" s="86"/>
      <c r="T5" s="86"/>
      <c r="U5" s="86"/>
      <c r="V5" s="86"/>
      <c r="W5" s="86"/>
      <c r="X5" s="86"/>
      <c r="Y5" s="86"/>
    </row>
    <row r="6" spans="2:25" s="5" customFormat="1" ht="36" customHeight="1">
      <c r="B6" s="41" t="s">
        <v>17</v>
      </c>
      <c r="C6" s="41" t="s">
        <v>18</v>
      </c>
      <c r="D6" s="41" t="s">
        <v>0</v>
      </c>
      <c r="E6" s="41" t="s">
        <v>19</v>
      </c>
      <c r="F6" s="41" t="s">
        <v>1</v>
      </c>
      <c r="G6" s="41" t="s">
        <v>20</v>
      </c>
      <c r="H6" s="41" t="s">
        <v>21</v>
      </c>
      <c r="I6" s="41" t="s">
        <v>2</v>
      </c>
      <c r="J6" s="42" t="s">
        <v>17</v>
      </c>
      <c r="K6" s="42" t="s">
        <v>18</v>
      </c>
      <c r="L6" s="42" t="s">
        <v>0</v>
      </c>
      <c r="M6" s="42" t="s">
        <v>19</v>
      </c>
      <c r="N6" s="42" t="s">
        <v>1</v>
      </c>
      <c r="O6" s="42" t="s">
        <v>20</v>
      </c>
      <c r="P6" s="42" t="s">
        <v>21</v>
      </c>
      <c r="Q6" s="42" t="s">
        <v>2</v>
      </c>
      <c r="R6" s="15" t="s">
        <v>17</v>
      </c>
      <c r="S6" s="15" t="s">
        <v>18</v>
      </c>
      <c r="T6" s="15" t="s">
        <v>0</v>
      </c>
      <c r="U6" s="15" t="s">
        <v>19</v>
      </c>
      <c r="V6" s="15" t="s">
        <v>1</v>
      </c>
      <c r="W6" s="15" t="s">
        <v>20</v>
      </c>
      <c r="X6" s="15" t="s">
        <v>21</v>
      </c>
      <c r="Y6" s="15" t="s">
        <v>2</v>
      </c>
    </row>
    <row r="7" spans="2:25" ht="21.95" customHeight="1">
      <c r="B7" s="24" t="s">
        <v>26</v>
      </c>
      <c r="C7" s="17" t="s">
        <v>45</v>
      </c>
      <c r="D7" s="40">
        <v>125</v>
      </c>
      <c r="E7" s="40">
        <v>22</v>
      </c>
      <c r="F7" s="40">
        <v>63</v>
      </c>
      <c r="G7" s="40">
        <v>950</v>
      </c>
      <c r="H7" s="40">
        <v>1000</v>
      </c>
      <c r="I7" s="40">
        <f>SUM(D7:G7)</f>
        <v>1160</v>
      </c>
      <c r="J7" s="24" t="s">
        <v>26</v>
      </c>
      <c r="K7" s="17" t="s">
        <v>46</v>
      </c>
      <c r="L7" s="40">
        <v>89</v>
      </c>
      <c r="M7" s="40">
        <v>22</v>
      </c>
      <c r="N7" s="40">
        <v>100</v>
      </c>
      <c r="O7" s="40">
        <v>300</v>
      </c>
      <c r="P7" s="40">
        <v>1000</v>
      </c>
      <c r="Q7" s="40">
        <v>511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>
      <c r="B8" s="43" t="s">
        <v>26</v>
      </c>
      <c r="C8" s="44" t="s">
        <v>47</v>
      </c>
      <c r="D8" s="45">
        <v>150</v>
      </c>
      <c r="E8" s="45">
        <v>200</v>
      </c>
      <c r="F8" s="45">
        <v>150</v>
      </c>
      <c r="G8" s="45">
        <v>673</v>
      </c>
      <c r="H8" s="45">
        <v>1000</v>
      </c>
      <c r="I8" s="45">
        <f t="shared" ref="I8:I50" si="0">SUM(D8:G8)</f>
        <v>1173</v>
      </c>
      <c r="J8" s="43" t="s">
        <v>26</v>
      </c>
      <c r="K8" s="46" t="s">
        <v>46</v>
      </c>
      <c r="L8" s="47">
        <v>150</v>
      </c>
      <c r="M8" s="47">
        <v>200</v>
      </c>
      <c r="N8" s="47">
        <v>150</v>
      </c>
      <c r="O8" s="47">
        <v>500</v>
      </c>
      <c r="P8" s="47">
        <v>1000</v>
      </c>
      <c r="Q8" s="47">
        <v>1000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>
      <c r="B9" s="24" t="s">
        <v>26</v>
      </c>
      <c r="C9" s="17" t="s">
        <v>48</v>
      </c>
      <c r="D9" s="40">
        <v>89</v>
      </c>
      <c r="E9" s="40">
        <v>300</v>
      </c>
      <c r="F9" s="40">
        <v>88</v>
      </c>
      <c r="G9" s="40">
        <v>150</v>
      </c>
      <c r="H9" s="40">
        <v>1000</v>
      </c>
      <c r="I9" s="40">
        <f t="shared" si="0"/>
        <v>627</v>
      </c>
      <c r="J9" s="24" t="s">
        <v>26</v>
      </c>
      <c r="K9" s="17" t="s">
        <v>46</v>
      </c>
      <c r="L9" s="40">
        <v>89</v>
      </c>
      <c r="M9" s="40">
        <v>300</v>
      </c>
      <c r="N9" s="40">
        <v>88</v>
      </c>
      <c r="O9" s="40">
        <v>150</v>
      </c>
      <c r="P9" s="40">
        <v>1000</v>
      </c>
      <c r="Q9" s="40">
        <v>627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>
      <c r="B10" s="43" t="s">
        <v>26</v>
      </c>
      <c r="C10" s="44" t="s">
        <v>46</v>
      </c>
      <c r="D10" s="45">
        <v>95</v>
      </c>
      <c r="E10" s="45">
        <v>140</v>
      </c>
      <c r="F10" s="45">
        <v>55</v>
      </c>
      <c r="G10" s="45">
        <v>267</v>
      </c>
      <c r="H10" s="45">
        <v>1000</v>
      </c>
      <c r="I10" s="45">
        <f t="shared" si="0"/>
        <v>557</v>
      </c>
      <c r="J10" s="43" t="s">
        <v>26</v>
      </c>
      <c r="K10" s="46" t="s">
        <v>46</v>
      </c>
      <c r="L10" s="47">
        <v>95</v>
      </c>
      <c r="M10" s="47">
        <v>140</v>
      </c>
      <c r="N10" s="47">
        <v>234</v>
      </c>
      <c r="O10" s="47">
        <v>150</v>
      </c>
      <c r="P10" s="47">
        <v>1000</v>
      </c>
      <c r="Q10" s="47">
        <v>440</v>
      </c>
      <c r="R10" s="43"/>
      <c r="S10" s="44"/>
      <c r="T10" s="45"/>
      <c r="U10" s="45"/>
      <c r="V10" s="45"/>
      <c r="W10" s="45"/>
      <c r="X10" s="45"/>
      <c r="Y10" s="45"/>
    </row>
    <row r="11" spans="2:25" ht="21.95" customHeight="1">
      <c r="B11" s="24" t="s">
        <v>26</v>
      </c>
      <c r="C11" s="17" t="s">
        <v>46</v>
      </c>
      <c r="D11" s="40">
        <v>55</v>
      </c>
      <c r="E11" s="40">
        <v>55</v>
      </c>
      <c r="F11" s="40">
        <v>77</v>
      </c>
      <c r="G11" s="40">
        <v>425</v>
      </c>
      <c r="H11" s="40">
        <v>1000</v>
      </c>
      <c r="I11" s="40">
        <f t="shared" si="0"/>
        <v>612</v>
      </c>
      <c r="J11" s="24" t="s">
        <v>26</v>
      </c>
      <c r="K11" s="17" t="s">
        <v>46</v>
      </c>
      <c r="L11" s="40">
        <v>39</v>
      </c>
      <c r="M11" s="40">
        <v>90</v>
      </c>
      <c r="N11" s="40">
        <v>123</v>
      </c>
      <c r="O11" s="40">
        <v>150</v>
      </c>
      <c r="P11" s="40">
        <v>1000</v>
      </c>
      <c r="Q11" s="40">
        <v>337</v>
      </c>
      <c r="R11" s="24"/>
      <c r="S11" s="17"/>
      <c r="T11" s="40"/>
      <c r="U11" s="40"/>
      <c r="V11" s="40"/>
      <c r="W11" s="40"/>
      <c r="X11" s="40"/>
      <c r="Y11" s="40"/>
    </row>
    <row r="12" spans="2:25" ht="21.95" customHeight="1">
      <c r="B12" s="43" t="s">
        <v>26</v>
      </c>
      <c r="C12" s="44" t="s">
        <v>46</v>
      </c>
      <c r="D12" s="45">
        <v>77</v>
      </c>
      <c r="E12" s="45">
        <v>99</v>
      </c>
      <c r="F12" s="45">
        <v>66</v>
      </c>
      <c r="G12" s="45">
        <v>375</v>
      </c>
      <c r="H12" s="45">
        <v>1000</v>
      </c>
      <c r="I12" s="45">
        <f t="shared" si="0"/>
        <v>617</v>
      </c>
      <c r="J12" s="43" t="s">
        <v>26</v>
      </c>
      <c r="K12" s="46" t="s">
        <v>46</v>
      </c>
      <c r="L12" s="47">
        <v>65</v>
      </c>
      <c r="M12" s="47">
        <v>112</v>
      </c>
      <c r="N12" s="47">
        <v>66</v>
      </c>
      <c r="O12" s="47">
        <v>200</v>
      </c>
      <c r="P12" s="47">
        <v>1000</v>
      </c>
      <c r="Q12" s="47">
        <v>442</v>
      </c>
      <c r="R12" s="43"/>
      <c r="S12" s="44"/>
      <c r="T12" s="45"/>
      <c r="U12" s="45"/>
      <c r="V12" s="45"/>
      <c r="W12" s="45"/>
      <c r="X12" s="45"/>
      <c r="Y12" s="45"/>
    </row>
    <row r="13" spans="2:25" ht="21.95" customHeight="1">
      <c r="B13" s="24" t="s">
        <v>26</v>
      </c>
      <c r="C13" s="17" t="s">
        <v>46</v>
      </c>
      <c r="D13" s="40">
        <v>86</v>
      </c>
      <c r="E13" s="40">
        <v>156</v>
      </c>
      <c r="F13" s="40">
        <v>55</v>
      </c>
      <c r="G13" s="40">
        <v>357</v>
      </c>
      <c r="H13" s="40">
        <v>1000</v>
      </c>
      <c r="I13" s="40">
        <f t="shared" si="0"/>
        <v>654</v>
      </c>
      <c r="J13" s="24" t="s">
        <v>26</v>
      </c>
      <c r="K13" s="17" t="s">
        <v>46</v>
      </c>
      <c r="L13" s="40">
        <v>86</v>
      </c>
      <c r="M13" s="40">
        <v>156</v>
      </c>
      <c r="N13" s="40">
        <v>55</v>
      </c>
      <c r="O13" s="40">
        <v>357</v>
      </c>
      <c r="P13" s="40">
        <v>1000</v>
      </c>
      <c r="Q13" s="40">
        <v>654</v>
      </c>
      <c r="R13" s="24"/>
      <c r="S13" s="17"/>
      <c r="T13" s="40"/>
      <c r="U13" s="40"/>
      <c r="V13" s="40"/>
      <c r="W13" s="40"/>
      <c r="X13" s="40"/>
      <c r="Y13" s="40"/>
    </row>
    <row r="14" spans="2:25" ht="21.95" customHeight="1">
      <c r="B14" s="43" t="s">
        <v>26</v>
      </c>
      <c r="C14" s="44" t="s">
        <v>46</v>
      </c>
      <c r="D14" s="45">
        <v>45</v>
      </c>
      <c r="E14" s="45">
        <v>577</v>
      </c>
      <c r="F14" s="45">
        <v>44</v>
      </c>
      <c r="G14" s="45">
        <v>597</v>
      </c>
      <c r="H14" s="45">
        <v>1000</v>
      </c>
      <c r="I14" s="45">
        <f t="shared" si="0"/>
        <v>1263</v>
      </c>
      <c r="J14" s="43" t="s">
        <v>26</v>
      </c>
      <c r="K14" s="46" t="s">
        <v>46</v>
      </c>
      <c r="L14" s="47">
        <v>45</v>
      </c>
      <c r="M14" s="47">
        <v>577</v>
      </c>
      <c r="N14" s="47">
        <v>44</v>
      </c>
      <c r="O14" s="47">
        <v>597</v>
      </c>
      <c r="P14" s="47">
        <v>1000</v>
      </c>
      <c r="Q14" s="47">
        <v>1263</v>
      </c>
      <c r="R14" s="43"/>
      <c r="S14" s="44"/>
      <c r="T14" s="45"/>
      <c r="U14" s="45"/>
      <c r="V14" s="45"/>
      <c r="W14" s="45"/>
      <c r="X14" s="45"/>
      <c r="Y14" s="45"/>
    </row>
    <row r="15" spans="2:25" ht="21.95" customHeight="1">
      <c r="B15" s="24" t="s">
        <v>26</v>
      </c>
      <c r="C15" s="17"/>
      <c r="D15" s="40">
        <v>22</v>
      </c>
      <c r="E15" s="40">
        <v>215</v>
      </c>
      <c r="F15" s="40">
        <v>33</v>
      </c>
      <c r="G15" s="40">
        <v>215</v>
      </c>
      <c r="H15" s="40">
        <v>1000</v>
      </c>
      <c r="I15" s="40">
        <f t="shared" si="0"/>
        <v>485</v>
      </c>
      <c r="J15" s="24" t="s">
        <v>26</v>
      </c>
      <c r="K15" s="17" t="s">
        <v>46</v>
      </c>
      <c r="L15" s="40">
        <v>35</v>
      </c>
      <c r="M15" s="40">
        <v>215</v>
      </c>
      <c r="N15" s="40">
        <v>33</v>
      </c>
      <c r="O15" s="40">
        <v>215</v>
      </c>
      <c r="P15" s="40">
        <v>1000</v>
      </c>
      <c r="Q15" s="40">
        <v>485</v>
      </c>
      <c r="R15" s="24"/>
      <c r="S15" s="17"/>
      <c r="T15" s="40"/>
      <c r="U15" s="40"/>
      <c r="V15" s="40"/>
      <c r="W15" s="40"/>
      <c r="X15" s="40"/>
      <c r="Y15" s="40"/>
    </row>
    <row r="16" spans="2:25" ht="21.95" customHeight="1">
      <c r="B16" s="43" t="s">
        <v>26</v>
      </c>
      <c r="C16" s="44"/>
      <c r="D16" s="45">
        <v>123</v>
      </c>
      <c r="E16" s="45">
        <v>234</v>
      </c>
      <c r="F16" s="45">
        <v>22</v>
      </c>
      <c r="G16" s="45">
        <v>155</v>
      </c>
      <c r="H16" s="45">
        <v>1000</v>
      </c>
      <c r="I16" s="45">
        <f t="shared" si="0"/>
        <v>534</v>
      </c>
      <c r="J16" s="43" t="s">
        <v>26</v>
      </c>
      <c r="K16" s="46" t="s">
        <v>46</v>
      </c>
      <c r="L16" s="47">
        <v>111</v>
      </c>
      <c r="M16" s="47">
        <v>211</v>
      </c>
      <c r="N16" s="47">
        <v>22</v>
      </c>
      <c r="O16" s="47">
        <v>155</v>
      </c>
      <c r="P16" s="47">
        <v>1000</v>
      </c>
      <c r="Q16" s="47">
        <v>499</v>
      </c>
      <c r="R16" s="43"/>
      <c r="S16" s="44"/>
      <c r="T16" s="45"/>
      <c r="U16" s="45"/>
      <c r="V16" s="45"/>
      <c r="W16" s="45"/>
      <c r="X16" s="45"/>
      <c r="Y16" s="45"/>
    </row>
    <row r="17" spans="2:25" ht="21.95" customHeight="1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R2:S2"/>
    <mergeCell ref="R3:S3"/>
    <mergeCell ref="B5:I5"/>
    <mergeCell ref="J5:Q5"/>
    <mergeCell ref="R5:Y5"/>
  </mergeCells>
  <phoneticPr fontId="42" type="noConversion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39"/>
  <sheetViews>
    <sheetView showGridLines="0" zoomScaleNormal="100" zoomScalePageLayoutView="90" workbookViewId="0">
      <selection activeCell="L11" sqref="L11"/>
    </sheetView>
  </sheetViews>
  <sheetFormatPr defaultColWidth="10.875" defaultRowHeight="17.25"/>
  <cols>
    <col min="1" max="1" width="3.125" style="2" customWidth="1"/>
    <col min="2" max="2" width="19.25" style="2" customWidth="1"/>
    <col min="3" max="4" width="18" style="2" customWidth="1"/>
    <col min="5" max="5" width="21.625" style="2" customWidth="1"/>
    <col min="6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45" customHeight="1">
      <c r="B1" s="87" t="s">
        <v>23</v>
      </c>
      <c r="C1" s="87"/>
      <c r="D1" s="87"/>
      <c r="E1" s="87"/>
      <c r="F1" s="87"/>
      <c r="G1" s="87"/>
      <c r="H1" s="87"/>
      <c r="I1" s="87"/>
      <c r="J1" s="87"/>
    </row>
    <row r="2" spans="2:13" s="13" customFormat="1" ht="21.95" customHeight="1">
      <c r="B2" s="65" t="s">
        <v>24</v>
      </c>
      <c r="C2" s="65"/>
      <c r="D2" s="12"/>
      <c r="E2" s="66" t="s">
        <v>25</v>
      </c>
      <c r="F2" s="66"/>
      <c r="G2" s="12"/>
      <c r="H2" s="12"/>
      <c r="I2" s="12"/>
      <c r="J2" s="12"/>
    </row>
    <row r="3" spans="2:13" s="1" customFormat="1" ht="50.25" customHeight="1">
      <c r="B3" s="67" t="s">
        <v>26</v>
      </c>
      <c r="C3" s="68"/>
      <c r="D3" s="14" t="s">
        <v>3</v>
      </c>
      <c r="E3" s="67" t="s">
        <v>26</v>
      </c>
      <c r="F3" s="68"/>
      <c r="G3" s="11"/>
      <c r="H3" s="10"/>
      <c r="I3" s="9"/>
      <c r="J3" s="10"/>
    </row>
    <row r="4" spans="2:13" s="51" customFormat="1" ht="42" customHeight="1">
      <c r="B4" s="64" t="s">
        <v>27</v>
      </c>
      <c r="C4" s="64"/>
      <c r="D4" s="64"/>
      <c r="E4" s="64"/>
      <c r="F4" s="64"/>
      <c r="G4" s="64"/>
      <c r="H4" s="64"/>
      <c r="I4" s="64"/>
      <c r="J4" s="64"/>
    </row>
    <row r="5" spans="2:13" ht="54" customHeight="1">
      <c r="B5" s="52">
        <f>SUM('Données de rapport vierges'!I7:I800)</f>
        <v>0</v>
      </c>
      <c r="C5" s="53" t="s">
        <v>27</v>
      </c>
      <c r="D5" s="54">
        <f>COUNT('Données de rapport vierges'!B7:B800)</f>
        <v>0</v>
      </c>
      <c r="E5" s="53" t="s">
        <v>28</v>
      </c>
      <c r="F5" s="52">
        <f>AVERAGE('Données de rapport vierges'!D7:D800)</f>
        <v>0</v>
      </c>
      <c r="G5" s="55" t="s">
        <v>29</v>
      </c>
      <c r="H5" s="53"/>
      <c r="I5" s="52">
        <f>SUM('Données de rapport vierges'!E7:E800)</f>
        <v>0</v>
      </c>
      <c r="J5" s="53" t="s">
        <v>19</v>
      </c>
      <c r="K5" s="3"/>
      <c r="M5" s="3"/>
    </row>
    <row r="6" spans="2:13" ht="24" customHeight="1">
      <c r="B6" s="56">
        <f>(SUM('Données de rapport vierges'!H1:H800)/30)*7</f>
        <v>0</v>
      </c>
      <c r="C6" s="57" t="s">
        <v>30</v>
      </c>
      <c r="D6" s="56">
        <f>'Données de rapport vierges'!R3*7</f>
        <v>0</v>
      </c>
      <c r="E6" s="57" t="s">
        <v>31</v>
      </c>
      <c r="F6" s="56">
        <f>AVERAGE('Données de rapport vierges'!L7:L800)</f>
        <v>0</v>
      </c>
      <c r="G6" s="57" t="s">
        <v>30</v>
      </c>
      <c r="H6" s="58"/>
      <c r="I6" s="59">
        <f>(SUM('Données de rapport vierges'!M7:M800)/30)*7</f>
        <v>0</v>
      </c>
      <c r="J6" s="57" t="s">
        <v>30</v>
      </c>
      <c r="K6" s="3"/>
      <c r="M6" s="3"/>
    </row>
    <row r="7" spans="2:13" ht="54" customHeight="1">
      <c r="B7" s="60"/>
      <c r="C7" s="60"/>
      <c r="D7" s="52">
        <f>SUM('Données de rapport vierges'!D7:D800)</f>
        <v>0</v>
      </c>
      <c r="E7" s="53" t="s">
        <v>32</v>
      </c>
      <c r="F7" s="52">
        <f>AVERAGE('Données de rapport vierges'!I7:I800)</f>
        <v>0</v>
      </c>
      <c r="G7" s="53" t="s">
        <v>33</v>
      </c>
      <c r="H7" s="61"/>
      <c r="I7" s="52">
        <f>SUM('Données de rapport vierges'!F7:F800)</f>
        <v>0</v>
      </c>
      <c r="J7" s="53" t="s">
        <v>1</v>
      </c>
      <c r="K7" s="3"/>
    </row>
    <row r="8" spans="2:13" ht="32.25" customHeight="1">
      <c r="B8" s="60"/>
      <c r="C8" s="60"/>
      <c r="D8" s="59">
        <f>(SUM('Données de rapport vierges'!D1:D800)/30)*7</f>
        <v>0</v>
      </c>
      <c r="E8" s="57" t="s">
        <v>31</v>
      </c>
      <c r="F8" s="56">
        <f>AVERAGE('Données de rapport vierges'!Q7:Q800)</f>
        <v>0</v>
      </c>
      <c r="G8" s="57" t="s">
        <v>30</v>
      </c>
      <c r="H8" s="62"/>
      <c r="I8" s="56">
        <f>(SUM('Données de rapport vierges'!N1:N800)/30)*7</f>
        <v>0</v>
      </c>
      <c r="J8" s="57" t="s">
        <v>30</v>
      </c>
      <c r="K8" s="3"/>
      <c r="M8" s="3"/>
    </row>
    <row r="9" spans="2:13" ht="12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>
      <c r="B10" s="70" t="s">
        <v>34</v>
      </c>
      <c r="C10" s="70"/>
      <c r="D10" s="70"/>
      <c r="E10" s="70"/>
      <c r="F10" s="70"/>
      <c r="G10" s="70"/>
      <c r="H10" s="70"/>
      <c r="I10" s="70"/>
      <c r="J10" s="70"/>
      <c r="K10" s="6"/>
      <c r="L10" s="6"/>
    </row>
    <row r="11" spans="2:13" ht="21.95" customHeight="1">
      <c r="B11" s="20"/>
      <c r="C11" s="18" t="s">
        <v>17</v>
      </c>
      <c r="D11" s="18" t="s">
        <v>18</v>
      </c>
      <c r="E11" s="18" t="s">
        <v>0</v>
      </c>
      <c r="F11" s="18" t="s">
        <v>19</v>
      </c>
      <c r="G11" s="18" t="s">
        <v>1</v>
      </c>
      <c r="H11" s="18" t="s">
        <v>20</v>
      </c>
      <c r="I11" s="18" t="s">
        <v>21</v>
      </c>
      <c r="J11" s="18" t="s">
        <v>2</v>
      </c>
      <c r="K11" s="3"/>
      <c r="L11" s="3"/>
    </row>
    <row r="12" spans="2:13" ht="21.95" customHeight="1">
      <c r="B12" s="19" t="s">
        <v>35</v>
      </c>
      <c r="C12" s="24"/>
      <c r="D12" s="17"/>
      <c r="E12" s="48"/>
      <c r="F12" s="48"/>
      <c r="G12" s="48"/>
      <c r="H12" s="48"/>
      <c r="I12" s="48"/>
      <c r="J12" s="48"/>
      <c r="K12" s="3"/>
      <c r="L12" s="3"/>
    </row>
    <row r="13" spans="2:13" ht="21.95" customHeight="1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>
      <c r="B15" s="71" t="s">
        <v>37</v>
      </c>
      <c r="C15" s="70"/>
      <c r="D15" s="70"/>
      <c r="E15" s="70"/>
      <c r="F15" s="70"/>
      <c r="G15" s="70"/>
      <c r="H15" s="70"/>
      <c r="I15" s="70"/>
      <c r="J15" s="70"/>
      <c r="K15" s="6"/>
      <c r="L15" s="6"/>
    </row>
    <row r="16" spans="2:13" ht="21.95" customHeight="1">
      <c r="B16" s="20"/>
      <c r="C16" s="18" t="s">
        <v>17</v>
      </c>
      <c r="D16" s="18" t="s">
        <v>18</v>
      </c>
      <c r="E16" s="18" t="s">
        <v>0</v>
      </c>
      <c r="F16" s="18" t="s">
        <v>19</v>
      </c>
      <c r="G16" s="18" t="s">
        <v>1</v>
      </c>
      <c r="H16" s="18" t="s">
        <v>20</v>
      </c>
      <c r="I16" s="18" t="s">
        <v>21</v>
      </c>
      <c r="J16" s="18" t="s">
        <v>2</v>
      </c>
      <c r="K16" s="3"/>
      <c r="L16" s="3"/>
    </row>
    <row r="17" spans="2:13" ht="21.95" customHeight="1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>
      <c r="B19" s="72" t="s">
        <v>38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>
      <c r="B20" s="26">
        <f>AVERAGE('Données de rapport vierges'!I7:I800)</f>
        <v>0</v>
      </c>
      <c r="C20" s="21" t="s">
        <v>39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>
      <c r="B21" s="27">
        <f>'Données de rapport vierges'!Y3*7</f>
        <v>0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>
      <c r="B23" s="73" t="s">
        <v>40</v>
      </c>
      <c r="C23" s="73"/>
      <c r="D23" s="73"/>
      <c r="E23" s="73"/>
      <c r="F23" s="73"/>
      <c r="G23" s="73"/>
      <c r="H23" s="73"/>
      <c r="I23" s="73"/>
      <c r="J23" s="73"/>
      <c r="K23" s="6"/>
    </row>
    <row r="24" spans="2:13" ht="21.95" customHeight="1">
      <c r="B24" s="25" t="s">
        <v>17</v>
      </c>
      <c r="C24" s="25" t="s">
        <v>18</v>
      </c>
      <c r="D24" s="25" t="s">
        <v>0</v>
      </c>
      <c r="E24" s="25" t="s">
        <v>19</v>
      </c>
      <c r="F24" s="25" t="s">
        <v>1</v>
      </c>
      <c r="G24" s="25" t="s">
        <v>20</v>
      </c>
      <c r="H24" s="25" t="s">
        <v>21</v>
      </c>
      <c r="I24" s="74" t="s">
        <v>2</v>
      </c>
      <c r="J24" s="74"/>
    </row>
    <row r="25" spans="2:13" ht="21.95" customHeight="1">
      <c r="B25" s="24"/>
      <c r="C25" s="17"/>
      <c r="D25" s="17"/>
      <c r="E25" s="17"/>
      <c r="F25" s="17"/>
      <c r="G25" s="17"/>
      <c r="H25" s="17"/>
      <c r="I25" s="75"/>
      <c r="J25" s="75"/>
    </row>
    <row r="26" spans="2:13" ht="21.95" customHeight="1">
      <c r="B26" s="24"/>
      <c r="C26" s="17"/>
      <c r="D26" s="17"/>
      <c r="E26" s="17"/>
      <c r="F26" s="17"/>
      <c r="G26" s="17"/>
      <c r="H26" s="17"/>
      <c r="I26" s="75"/>
      <c r="J26" s="75"/>
    </row>
    <row r="27" spans="2:13" ht="21.95" customHeight="1">
      <c r="B27" s="24"/>
      <c r="C27" s="17"/>
      <c r="D27" s="17"/>
      <c r="E27" s="17"/>
      <c r="F27" s="17"/>
      <c r="G27" s="17"/>
      <c r="H27" s="17"/>
      <c r="I27" s="76"/>
      <c r="J27" s="77"/>
    </row>
    <row r="28" spans="2:13" ht="21.95" customHeight="1">
      <c r="B28" s="24"/>
      <c r="C28" s="17"/>
      <c r="D28" s="17"/>
      <c r="E28" s="17"/>
      <c r="F28" s="17"/>
      <c r="G28" s="17"/>
      <c r="H28" s="17"/>
      <c r="I28" s="76"/>
      <c r="J28" s="77"/>
    </row>
    <row r="29" spans="2:13" ht="21.95" customHeight="1">
      <c r="B29" s="24"/>
      <c r="C29" s="17"/>
      <c r="D29" s="17"/>
      <c r="E29" s="17"/>
      <c r="F29" s="17"/>
      <c r="G29" s="17"/>
      <c r="H29" s="17"/>
      <c r="I29" s="76"/>
      <c r="J29" s="77"/>
    </row>
    <row r="30" spans="2:13" s="51" customFormat="1" ht="42" customHeight="1">
      <c r="B30" s="78" t="s">
        <v>41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>
      <c r="B31" s="29">
        <f>AVERAGE('Données de rapport vierges'!G7:G800)</f>
        <v>0</v>
      </c>
      <c r="C31" s="30" t="s">
        <v>42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>
      <c r="B32" s="33">
        <f>'Données de rapport vierges'!W3*7</f>
        <v>0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>
      <c r="B34" s="69" t="s">
        <v>43</v>
      </c>
      <c r="C34" s="69"/>
      <c r="D34" s="69"/>
      <c r="E34" s="69"/>
      <c r="F34" s="69"/>
      <c r="G34" s="69"/>
      <c r="H34" s="69"/>
      <c r="I34" s="69"/>
      <c r="J34" s="69"/>
      <c r="K34" s="6"/>
    </row>
    <row r="35" spans="2:13" ht="18" customHeight="1">
      <c r="B35" s="35" t="s">
        <v>17</v>
      </c>
      <c r="C35" s="35" t="s">
        <v>18</v>
      </c>
      <c r="D35" s="35" t="s">
        <v>0</v>
      </c>
      <c r="E35" s="35" t="s">
        <v>19</v>
      </c>
      <c r="F35" s="35" t="s">
        <v>1</v>
      </c>
      <c r="G35" s="35" t="s">
        <v>20</v>
      </c>
      <c r="H35" s="35" t="s">
        <v>21</v>
      </c>
      <c r="I35" s="79" t="s">
        <v>2</v>
      </c>
      <c r="J35" s="79"/>
    </row>
    <row r="36" spans="2:13" ht="18" customHeight="1">
      <c r="B36" s="24"/>
      <c r="C36" s="17"/>
      <c r="D36" s="17"/>
      <c r="E36" s="17"/>
      <c r="F36" s="17"/>
      <c r="G36" s="17"/>
      <c r="H36" s="17"/>
      <c r="I36" s="75"/>
      <c r="J36" s="75"/>
    </row>
    <row r="37" spans="2:13" ht="18" customHeight="1">
      <c r="B37" s="24"/>
      <c r="C37" s="17"/>
      <c r="D37" s="17"/>
      <c r="E37" s="17"/>
      <c r="F37" s="17"/>
      <c r="G37" s="17"/>
      <c r="H37" s="17"/>
      <c r="I37" s="76"/>
      <c r="J37" s="77"/>
    </row>
    <row r="38" spans="2:13" ht="18" customHeight="1">
      <c r="B38" s="24"/>
      <c r="C38" s="17"/>
      <c r="D38" s="17"/>
      <c r="E38" s="17"/>
      <c r="F38" s="17"/>
      <c r="G38" s="17"/>
      <c r="H38" s="17"/>
      <c r="I38" s="76"/>
      <c r="J38" s="77"/>
    </row>
    <row r="39" spans="2:13" ht="12" customHeight="1"/>
  </sheetData>
  <mergeCells count="22">
    <mergeCell ref="I38:J38"/>
    <mergeCell ref="B1:J1"/>
    <mergeCell ref="B2:C2"/>
    <mergeCell ref="B3:C3"/>
    <mergeCell ref="E2:F2"/>
    <mergeCell ref="E3:F3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I36:J36"/>
    <mergeCell ref="I37:J37"/>
    <mergeCell ref="B34:J34"/>
    <mergeCell ref="B4:J4"/>
    <mergeCell ref="B10:J10"/>
    <mergeCell ref="B15:J15"/>
    <mergeCell ref="I35:J35"/>
  </mergeCells>
  <phoneticPr fontId="42" type="noConversion"/>
  <pageMargins left="0.7" right="0.7" top="0.75" bottom="0.75" header="0.3" footer="0.3"/>
  <pageSetup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Y50"/>
  <sheetViews>
    <sheetView showGridLines="0" zoomScaleNormal="100" workbookViewId="0">
      <selection activeCell="I30" sqref="I30"/>
    </sheetView>
  </sheetViews>
  <sheetFormatPr defaultColWidth="11.125" defaultRowHeight="15.75"/>
  <cols>
    <col min="1" max="1" width="3.125" customWidth="1"/>
    <col min="2" max="2" width="16.625" style="8" customWidth="1"/>
    <col min="3" max="9" width="16.625" customWidth="1"/>
    <col min="10" max="10" width="16.625" style="8" customWidth="1"/>
    <col min="11" max="17" width="16.625" customWidth="1"/>
    <col min="18" max="18" width="16.625" style="8" customWidth="1"/>
    <col min="19" max="25" width="16.625" customWidth="1"/>
    <col min="26" max="26" width="3.125" customWidth="1"/>
    <col min="27" max="32" width="12" customWidth="1"/>
  </cols>
  <sheetData>
    <row r="1" spans="2:25" ht="29.25" customHeight="1">
      <c r="B1" s="37" t="s">
        <v>4</v>
      </c>
      <c r="R1" s="81" t="s">
        <v>5</v>
      </c>
      <c r="S1" s="81"/>
      <c r="T1" s="81"/>
      <c r="U1" s="81"/>
      <c r="V1" s="81"/>
      <c r="W1" s="81"/>
      <c r="X1" s="81"/>
      <c r="Y1" s="81"/>
    </row>
    <row r="2" spans="2:25" ht="25.5" customHeight="1">
      <c r="B2" s="36" t="s">
        <v>6</v>
      </c>
      <c r="R2" s="82" t="s">
        <v>7</v>
      </c>
      <c r="S2" s="82"/>
      <c r="T2" s="39" t="s">
        <v>8</v>
      </c>
      <c r="U2" s="39" t="s">
        <v>9</v>
      </c>
      <c r="V2" s="39" t="s">
        <v>10</v>
      </c>
      <c r="W2" s="39" t="s">
        <v>11</v>
      </c>
      <c r="X2" s="39" t="s">
        <v>12</v>
      </c>
      <c r="Y2" s="39" t="s">
        <v>13</v>
      </c>
    </row>
    <row r="3" spans="2:25" ht="23.25" customHeight="1">
      <c r="B3" s="38"/>
      <c r="R3" s="83">
        <f>COUNT(B:B)/30</f>
        <v>0</v>
      </c>
      <c r="S3" s="83"/>
      <c r="T3" s="40">
        <f>AVERAGE(D7:D801)</f>
        <v>0</v>
      </c>
      <c r="U3" s="40">
        <f>AVERAGE(E7:E801)</f>
        <v>0</v>
      </c>
      <c r="V3" s="40">
        <f>AVERAGE(F7:F801)</f>
        <v>0</v>
      </c>
      <c r="W3" s="40">
        <f>AVERAGE(G7:G801)</f>
        <v>0</v>
      </c>
      <c r="X3" s="40">
        <f>AVERAGE(H7:H801)</f>
        <v>0</v>
      </c>
      <c r="Y3" s="40">
        <f>SUM(R3:W3)</f>
        <v>0</v>
      </c>
    </row>
    <row r="4" spans="2:25" ht="12" customHeight="1"/>
    <row r="5" spans="2:25" ht="24" customHeight="1">
      <c r="B5" s="84" t="s">
        <v>14</v>
      </c>
      <c r="C5" s="84"/>
      <c r="D5" s="84"/>
      <c r="E5" s="84"/>
      <c r="F5" s="84"/>
      <c r="G5" s="84"/>
      <c r="H5" s="84"/>
      <c r="I5" s="84"/>
      <c r="J5" s="85" t="s">
        <v>15</v>
      </c>
      <c r="K5" s="85"/>
      <c r="L5" s="85"/>
      <c r="M5" s="85"/>
      <c r="N5" s="85"/>
      <c r="O5" s="85"/>
      <c r="P5" s="85"/>
      <c r="Q5" s="85"/>
      <c r="R5" s="86" t="s">
        <v>16</v>
      </c>
      <c r="S5" s="86"/>
      <c r="T5" s="86"/>
      <c r="U5" s="86"/>
      <c r="V5" s="86"/>
      <c r="W5" s="86"/>
      <c r="X5" s="86"/>
      <c r="Y5" s="86"/>
    </row>
    <row r="6" spans="2:25" s="5" customFormat="1" ht="36" customHeight="1">
      <c r="B6" s="41" t="s">
        <v>17</v>
      </c>
      <c r="C6" s="41" t="s">
        <v>18</v>
      </c>
      <c r="D6" s="41" t="s">
        <v>0</v>
      </c>
      <c r="E6" s="41" t="s">
        <v>19</v>
      </c>
      <c r="F6" s="41" t="s">
        <v>1</v>
      </c>
      <c r="G6" s="41" t="s">
        <v>20</v>
      </c>
      <c r="H6" s="41" t="s">
        <v>21</v>
      </c>
      <c r="I6" s="41" t="s">
        <v>2</v>
      </c>
      <c r="J6" s="42" t="s">
        <v>17</v>
      </c>
      <c r="K6" s="42" t="s">
        <v>18</v>
      </c>
      <c r="L6" s="42" t="s">
        <v>0</v>
      </c>
      <c r="M6" s="42" t="s">
        <v>19</v>
      </c>
      <c r="N6" s="42" t="s">
        <v>1</v>
      </c>
      <c r="O6" s="42" t="s">
        <v>20</v>
      </c>
      <c r="P6" s="42" t="s">
        <v>21</v>
      </c>
      <c r="Q6" s="42" t="s">
        <v>2</v>
      </c>
      <c r="R6" s="15" t="s">
        <v>17</v>
      </c>
      <c r="S6" s="15" t="s">
        <v>18</v>
      </c>
      <c r="T6" s="15" t="s">
        <v>0</v>
      </c>
      <c r="U6" s="15" t="s">
        <v>19</v>
      </c>
      <c r="V6" s="15" t="s">
        <v>1</v>
      </c>
      <c r="W6" s="15" t="s">
        <v>20</v>
      </c>
      <c r="X6" s="15" t="s">
        <v>21</v>
      </c>
      <c r="Y6" s="15" t="s">
        <v>2</v>
      </c>
    </row>
    <row r="7" spans="2:25" ht="21.95" customHeight="1">
      <c r="B7" s="24"/>
      <c r="C7" s="17"/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f>SUM(D7:G7)</f>
        <v>0</v>
      </c>
      <c r="J7" s="24"/>
      <c r="K7" s="17"/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>
      <c r="B8" s="43"/>
      <c r="C8" s="44"/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f t="shared" ref="I8:I50" si="0">SUM(D8:G8)</f>
        <v>0</v>
      </c>
      <c r="J8" s="43"/>
      <c r="K8" s="46"/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>
      <c r="B9" s="24"/>
      <c r="C9" s="17"/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f t="shared" si="0"/>
        <v>0</v>
      </c>
      <c r="J9" s="24"/>
      <c r="K9" s="17"/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>
      <c r="B10" s="43"/>
      <c r="C10" s="44"/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f t="shared" si="0"/>
        <v>0</v>
      </c>
      <c r="J10" s="43"/>
      <c r="K10" s="46"/>
      <c r="L10" s="47"/>
      <c r="M10" s="47"/>
      <c r="N10" s="47"/>
      <c r="O10" s="47"/>
      <c r="P10" s="47"/>
      <c r="Q10" s="47"/>
      <c r="R10" s="43"/>
      <c r="S10" s="44"/>
      <c r="T10" s="45"/>
      <c r="U10" s="45"/>
      <c r="V10" s="45"/>
      <c r="W10" s="45"/>
      <c r="X10" s="45"/>
      <c r="Y10" s="45"/>
    </row>
    <row r="11" spans="2:25" ht="21.95" customHeight="1">
      <c r="B11" s="24"/>
      <c r="C11" s="17"/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f t="shared" si="0"/>
        <v>0</v>
      </c>
      <c r="J11" s="24"/>
      <c r="K11" s="17"/>
      <c r="L11" s="40"/>
      <c r="M11" s="40"/>
      <c r="N11" s="40"/>
      <c r="O11" s="40"/>
      <c r="P11" s="40"/>
      <c r="Q11" s="40"/>
      <c r="R11" s="24"/>
      <c r="S11" s="17"/>
      <c r="T11" s="40"/>
      <c r="U11" s="40"/>
      <c r="V11" s="40"/>
      <c r="W11" s="40"/>
      <c r="X11" s="40"/>
      <c r="Y11" s="40"/>
    </row>
    <row r="12" spans="2:25" ht="21.95" customHeight="1">
      <c r="B12" s="43"/>
      <c r="C12" s="44"/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f t="shared" si="0"/>
        <v>0</v>
      </c>
      <c r="J12" s="43"/>
      <c r="K12" s="46"/>
      <c r="L12" s="47"/>
      <c r="M12" s="47"/>
      <c r="N12" s="47"/>
      <c r="O12" s="47"/>
      <c r="P12" s="47"/>
      <c r="Q12" s="47"/>
      <c r="R12" s="43"/>
      <c r="S12" s="44"/>
      <c r="T12" s="45"/>
      <c r="U12" s="45"/>
      <c r="V12" s="45"/>
      <c r="W12" s="45"/>
      <c r="X12" s="45"/>
      <c r="Y12" s="45"/>
    </row>
    <row r="13" spans="2:25" ht="21.95" customHeight="1">
      <c r="B13" s="24"/>
      <c r="C13" s="17"/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  <c r="J13" s="24"/>
      <c r="K13" s="17"/>
      <c r="L13" s="40"/>
      <c r="M13" s="40"/>
      <c r="N13" s="40"/>
      <c r="O13" s="40"/>
      <c r="P13" s="40"/>
      <c r="Q13" s="40"/>
      <c r="R13" s="24"/>
      <c r="S13" s="17"/>
      <c r="T13" s="40"/>
      <c r="U13" s="40"/>
      <c r="V13" s="40"/>
      <c r="W13" s="40"/>
      <c r="X13" s="40"/>
      <c r="Y13" s="40"/>
    </row>
    <row r="14" spans="2:25" ht="21.95" customHeight="1">
      <c r="B14" s="43"/>
      <c r="C14" s="44"/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f t="shared" si="0"/>
        <v>0</v>
      </c>
      <c r="J14" s="43"/>
      <c r="K14" s="46"/>
      <c r="L14" s="47"/>
      <c r="M14" s="47"/>
      <c r="N14" s="47"/>
      <c r="O14" s="47"/>
      <c r="P14" s="47"/>
      <c r="Q14" s="47"/>
      <c r="R14" s="43"/>
      <c r="S14" s="44"/>
      <c r="T14" s="45"/>
      <c r="U14" s="45"/>
      <c r="V14" s="45"/>
      <c r="W14" s="45"/>
      <c r="X14" s="45"/>
      <c r="Y14" s="45"/>
    </row>
    <row r="15" spans="2:25" ht="21.95" customHeight="1">
      <c r="B15" s="24"/>
      <c r="C15" s="17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  <c r="J15" s="24"/>
      <c r="K15" s="17"/>
      <c r="L15" s="40"/>
      <c r="M15" s="40"/>
      <c r="N15" s="40"/>
      <c r="O15" s="40"/>
      <c r="P15" s="40"/>
      <c r="Q15" s="40"/>
      <c r="R15" s="24"/>
      <c r="S15" s="17"/>
      <c r="T15" s="40"/>
      <c r="U15" s="40"/>
      <c r="V15" s="40"/>
      <c r="W15" s="40"/>
      <c r="X15" s="40"/>
      <c r="Y15" s="40"/>
    </row>
    <row r="16" spans="2:25" ht="21.95" customHeight="1">
      <c r="B16" s="43"/>
      <c r="C16" s="44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f t="shared" si="0"/>
        <v>0</v>
      </c>
      <c r="J16" s="43"/>
      <c r="K16" s="46"/>
      <c r="L16" s="47"/>
      <c r="M16" s="47"/>
      <c r="N16" s="47"/>
      <c r="O16" s="47"/>
      <c r="P16" s="47"/>
      <c r="Q16" s="47"/>
      <c r="R16" s="43"/>
      <c r="S16" s="44"/>
      <c r="T16" s="45"/>
      <c r="U16" s="45"/>
      <c r="V16" s="45"/>
      <c r="W16" s="45"/>
      <c r="X16" s="45"/>
      <c r="Y16" s="45"/>
    </row>
    <row r="17" spans="2:25" ht="21.95" customHeight="1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B5:I5"/>
    <mergeCell ref="J5:Q5"/>
    <mergeCell ref="R5:Y5"/>
    <mergeCell ref="R2:S2"/>
    <mergeCell ref="R3:S3"/>
  </mergeCells>
  <phoneticPr fontId="28" type="noConversion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8ADF-78E3-4B0E-B1A1-B82A12CFA285}">
  <sheetPr>
    <tabColor theme="1" tint="0.34998626667073579"/>
  </sheetPr>
  <dimension ref="B1:B3"/>
  <sheetViews>
    <sheetView showGridLines="0" workbookViewId="0">
      <selection activeCell="B50" sqref="B50"/>
    </sheetView>
  </sheetViews>
  <sheetFormatPr defaultColWidth="8.875" defaultRowHeight="15.75"/>
  <cols>
    <col min="1" max="1" width="3.125" customWidth="1"/>
    <col min="2" max="2" width="84.375" customWidth="1"/>
  </cols>
  <sheetData>
    <row r="1" spans="2:2" s="49" customFormat="1" ht="20.100000000000001" customHeight="1"/>
    <row r="2" spans="2:2" s="49" customFormat="1" ht="126.75" customHeight="1">
      <c r="B2" s="50" t="s">
        <v>22</v>
      </c>
    </row>
    <row r="3" spans="2:2" s="49" customFormat="1" ht="15"/>
  </sheetData>
  <phoneticPr fontId="4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Rapport sur les réseaux sociaux</vt:lpstr>
      <vt:lpstr>EXEMPLE de données de rapport</vt:lpstr>
      <vt:lpstr>Rapport vierge sur les réseaux </vt:lpstr>
      <vt:lpstr>Données de rapport vierges</vt:lpstr>
      <vt:lpstr>- Exclusion de responsabilité -</vt:lpstr>
      <vt:lpstr>'Données de rapport vierges'!Print_Area</vt:lpstr>
      <vt:lpstr>'EXEMPLE de données de rapport'!Print_Area</vt:lpstr>
      <vt:lpstr>'Rapport sur les réseaux sociaux'!Print_Area</vt:lpstr>
      <vt:lpstr>'Rapport vierge sur les réseaux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cp:lastPrinted>2023-10-10T16:33:21Z</cp:lastPrinted>
  <dcterms:created xsi:type="dcterms:W3CDTF">2016-08-03T20:14:46Z</dcterms:created>
  <dcterms:modified xsi:type="dcterms:W3CDTF">2024-06-06T03:59:29Z</dcterms:modified>
</cp:coreProperties>
</file>