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-heat-map-templates\"/>
    </mc:Choice>
  </mc:AlternateContent>
  <xr:revisionPtr revIDLastSave="0" documentId="13_ncr:1_{4851CD66-D183-4968-8DC7-1C8FAF3553BD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. - Carte thermique d’évaluat" sheetId="10" r:id="rId1"/>
    <sheet name="Carte thermique d’évaluation de" sheetId="13" r:id="rId2"/>
    <sheet name="Clés déroulantes - NE PAS SUPPR" sheetId="7" r:id="rId3"/>
    <sheet name="- Exclusion de responsabilité -" sheetId="4" r:id="rId4"/>
  </sheets>
  <externalReferences>
    <externalReference r:id="rId5"/>
  </externalReferences>
  <definedNames>
    <definedName name="_xlnm.Print_Area" localSheetId="1">'Carte thermique d’évaluation de'!$B$1:$J$51</definedName>
    <definedName name="_xlnm.Print_Area" localSheetId="0">'EX. - Carte thermique d’évaluat'!$B$1:$J$35</definedName>
    <definedName name="Type" localSheetId="1">'[1]Maintenance Work Order'!#REF!</definedName>
    <definedName name="Type" localSheetId="2">'[1]Maintenance Work Order'!#REF!</definedName>
    <definedName name="Type" localSheetId="0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3" l="1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11" i="10"/>
  <c r="G12" i="10"/>
  <c r="G13" i="10"/>
  <c r="G14" i="10"/>
  <c r="G15" i="10"/>
  <c r="I15" i="10"/>
  <c r="F5" i="10"/>
  <c r="I8" i="10"/>
  <c r="H7" i="10"/>
  <c r="G6" i="10"/>
  <c r="E4" i="10"/>
  <c r="G43" i="13"/>
  <c r="G42" i="13"/>
  <c r="G41" i="13"/>
  <c r="G40" i="13"/>
  <c r="G39" i="13"/>
  <c r="G38" i="13"/>
  <c r="G37" i="13"/>
  <c r="G12" i="13"/>
  <c r="G34" i="13"/>
  <c r="G33" i="13"/>
  <c r="G32" i="13"/>
  <c r="G31" i="13"/>
  <c r="G30" i="13"/>
  <c r="G29" i="13"/>
  <c r="G28" i="13"/>
  <c r="G27" i="13"/>
  <c r="G26" i="13"/>
  <c r="G51" i="13"/>
  <c r="G50" i="13"/>
  <c r="G49" i="13"/>
  <c r="G48" i="13"/>
  <c r="G47" i="13"/>
  <c r="G46" i="13"/>
  <c r="G45" i="13"/>
  <c r="G44" i="13"/>
  <c r="G36" i="13"/>
  <c r="G35" i="13"/>
  <c r="G25" i="13"/>
  <c r="G24" i="13"/>
  <c r="G23" i="13"/>
  <c r="G22" i="13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  <c r="G15" i="13"/>
  <c r="G14" i="13"/>
  <c r="G13" i="13"/>
  <c r="I15" i="13"/>
  <c r="E4" i="13"/>
  <c r="I8" i="13"/>
  <c r="H7" i="13"/>
  <c r="G6" i="13"/>
  <c r="F5" i="13"/>
</calcChain>
</file>

<file path=xl/sharedStrings.xml><?xml version="1.0" encoding="utf-8"?>
<sst xmlns="http://schemas.openxmlformats.org/spreadsheetml/2006/main" count="125" uniqueCount="87">
  <si>
    <t>3 - POSSIBLE</t>
  </si>
  <si>
    <t>1 - RARE</t>
  </si>
  <si>
    <t>ACTION</t>
  </si>
  <si>
    <t>00/00/00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</si>
  <si>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</si>
  <si>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</si>
  <si>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</si>
  <si>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</si>
  <si>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</si>
  <si>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</si>
  <si>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</si>
  <si>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</si>
  <si>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</si>
  <si>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</si>
  <si>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</si>
  <si>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</si>
  <si>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</si>
  <si>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</si>
  <si>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1 – 2</t>
  </si>
  <si>
    <t>3 – 8</t>
  </si>
  <si>
    <t>10 – 16</t>
  </si>
  <si>
    <t>20 – 32</t>
  </si>
  <si>
    <t>40 – 80</t>
  </si>
  <si>
    <t>IMPACT   •   1 – 16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</si>
  <si>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</si>
  <si>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</si>
  <si>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</si>
  <si>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</si>
  <si>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</si>
  <si>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</si>
  <si>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</si>
  <si>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</si>
  <si>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</si>
  <si>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</si>
  <si>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</si>
  <si>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</si>
  <si>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</si>
  <si>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</si>
  <si>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</si>
  <si>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</si>
  <si>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MODÈLE DE CARTE THERMIQUE D’ÉVALUATION DES RISQUES POUR EXCEL</t>
  </si>
  <si>
    <t xml:space="preserve">L’utilisateur doit saisir les données dans le tableau des données d’évaluation des risques ci-dessous, en remplissant uniquement les cellules non grisées. 
La carte de gravité des risques s’affiche automatiquement. </t>
  </si>
  <si>
    <t>SCORES PI  •   1 – 80</t>
  </si>
  <si>
    <t>NOMBRE</t>
  </si>
  <si>
    <t>NÉGLIGEABLE</t>
  </si>
  <si>
    <t>MINEUR</t>
  </si>
  <si>
    <t>MODÉRÉ</t>
  </si>
  <si>
    <t>ÉLEVÉE</t>
  </si>
  <si>
    <t>RISQUE TOTAL</t>
  </si>
  <si>
    <t>CRITIQUE</t>
  </si>
  <si>
    <t>––––––––––––––––––– NE PAS MODIFIER ; Se remplit automatiquement. –––––––––––––––––––––</t>
  </si>
  <si>
    <t>TABLE DE DONNÉES D’ÉVALUATION DES RISQUES</t>
  </si>
  <si>
    <t xml:space="preserve">L’utilisateur ne doit remplir que les cellules non grisées. </t>
  </si>
  <si>
    <r>
      <t xml:space="preserve">NE PAS MODIFIER </t>
    </r>
    <r>
      <rPr>
        <b/>
        <i/>
        <sz val="10"/>
        <color theme="8" tint="-0.499984740745262"/>
        <rFont val="Century Gothic"/>
        <family val="1"/>
      </rPr>
      <t>LES CELLULES DE SCORE DE GRAVITÉ DU</t>
    </r>
    <r>
      <rPr>
        <i/>
        <sz val="10"/>
        <color theme="8" tint="-0.499984740745262"/>
        <rFont val="Century Gothic"/>
        <family val="2"/>
      </rPr>
      <t>RISQUE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0"/>
        <color theme="8" tint="-0.499984740745262"/>
        <rFont val="Century Gothic"/>
        <family val="2"/>
      </rPr>
      <t>Les résultats se renseignent automatiquement.</t>
    </r>
  </si>
  <si>
    <t>ID DE 
RÉF.</t>
  </si>
  <si>
    <t>DATE DE SOUMISSION</t>
  </si>
  <si>
    <t xml:space="preserve">DESCRIPTION DU RISQUE </t>
  </si>
  <si>
    <t>PROBABILITÉ
1 – 5</t>
  </si>
  <si>
    <t>IMPACT
1 – 16</t>
  </si>
  <si>
    <r>
      <t xml:space="preserve">SCORE DE GRAVITÉ DU RISQUE 
</t>
    </r>
    <r>
      <rPr>
        <sz val="9"/>
        <color theme="0"/>
        <rFont val="Century Gothic"/>
        <family val="1"/>
      </rPr>
      <t>Prob. x Impact</t>
    </r>
  </si>
  <si>
    <t>REMARQUES</t>
  </si>
  <si>
    <t>R1 Description du risque</t>
  </si>
  <si>
    <t>CLIQUER ICI POUR CRÉER DANS SMARTSHEET</t>
  </si>
  <si>
    <t>REGISTRE DES RISQUES - MATRICE</t>
  </si>
  <si>
    <t>PROBABILITÉ   •   1 – 5</t>
  </si>
  <si>
    <t>2 - INSIGNIFIANT</t>
  </si>
  <si>
    <t>1 – 2 • NÉGLIGEABLE</t>
  </si>
  <si>
    <t>2 - PEU PROBABLE</t>
  </si>
  <si>
    <t>2 - MINEUR</t>
  </si>
  <si>
    <t>3 – 8 • MINEUR</t>
  </si>
  <si>
    <t>4 - MODÉRÉ</t>
  </si>
  <si>
    <t>10 – 16 • MODÉRÉ</t>
  </si>
  <si>
    <t>4 - PROBABLE</t>
  </si>
  <si>
    <t>8 - MAJEUR</t>
  </si>
  <si>
    <t>20 – 32 • ÉLEVÉ</t>
  </si>
  <si>
    <t>5 - PRESQUE CERTAIN</t>
  </si>
  <si>
    <t>16 - GRAVE</t>
  </si>
  <si>
    <t>40 – 80 • CRITIQUE</t>
  </si>
  <si>
    <t>CLÉ DE PROBABILITÉ</t>
  </si>
  <si>
    <t>CLÉ D’IMPACT</t>
  </si>
  <si>
    <t>ÉVITER</t>
  </si>
  <si>
    <t>TRANSFÉRER</t>
  </si>
  <si>
    <t>ATTÉNUER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</si>
  <si>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</si>
  <si>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NE PAS MODIFIER </t>
    </r>
    <r>
      <rPr>
        <b/>
        <i/>
        <sz val="10"/>
        <color theme="8" tint="-0.499984740745262"/>
        <rFont val="Century Gothic"/>
        <family val="2"/>
      </rPr>
      <t>LES CELLULES DE SCORE DE GRAVITÉ DU</t>
    </r>
    <r>
      <rPr>
        <i/>
        <sz val="10"/>
        <color theme="8" tint="-0.499984740745262"/>
        <rFont val="Century Gothic"/>
        <family val="2"/>
      </rPr>
      <t>RISQUE</t>
    </r>
    <r>
      <rPr>
        <sz val="12"/>
        <color theme="1"/>
        <rFont val="Century Gothic"/>
        <family val="2"/>
      </rPr>
      <t xml:space="preserve">
</t>
    </r>
    <r>
      <rPr>
        <i/>
        <sz val="10"/>
        <color theme="8" tint="-0.499984740745262"/>
        <rFont val="Century Gothic"/>
        <family val="2"/>
      </rPr>
      <t>Les résultats se renseignent automatiquement.</t>
    </r>
  </si>
  <si>
    <r>
      <t xml:space="preserve">SCORE DE GRAVITÉ DU RISQUE 
</t>
    </r>
    <r>
      <rPr>
        <sz val="9"/>
        <color theme="0"/>
        <rFont val="Century Gothic"/>
        <family val="2"/>
      </rPr>
      <t>Prob. x Impact</t>
    </r>
  </si>
  <si>
    <t>MODÈLE DE CARTE THERMIQUE D’ÉVALUATION 
DES RISQUES POUR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</si>
</sst>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0"/>
      <color theme="8" tint="-0.499984740745262"/>
      <name val="Century Gothic"/>
      <family val="2"/>
    </font>
    <font>
      <b/>
      <i/>
      <sz val="10"/>
      <color theme="8" tint="-0.499984740745262"/>
      <name val="Century Gothic"/>
      <family val="1"/>
    </font>
    <font>
      <sz val="12"/>
      <color theme="1"/>
      <name val="Calibri"/>
      <family val="2"/>
      <scheme val="minor"/>
    </font>
    <font>
      <sz val="35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2"/>
      <color theme="1" tint="0.34998626667073579"/>
      <name val="Century Gothic"/>
      <family val="1"/>
    </font>
    <font>
      <b/>
      <sz val="11"/>
      <color theme="1" tint="0.34998626667073579"/>
      <name val="Century Gothic"/>
      <family val="1"/>
    </font>
    <font>
      <b/>
      <sz val="11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sz val="8"/>
      <name val="Calibri"/>
      <family val="2"/>
      <scheme val="minor"/>
    </font>
    <font>
      <b/>
      <sz val="20"/>
      <color theme="1"/>
      <name val="Century Gothic"/>
      <family val="1"/>
    </font>
    <font>
      <sz val="12"/>
      <color theme="8" tint="-0.499984740745262"/>
      <name val="Century Gothic"/>
      <family val="1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2"/>
      <color theme="8" tint="-0.499984740745262"/>
      <name val="Century Gothic"/>
      <family val="2"/>
    </font>
    <font>
      <b/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35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i/>
      <sz val="10"/>
      <color theme="8" tint="-0.499984740745262"/>
      <name val="Century Gothic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2" fillId="14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5" fillId="1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 indent="1"/>
    </xf>
    <xf numFmtId="0" fontId="2" fillId="19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0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3" fillId="4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5" fillId="21" borderId="4" xfId="0" applyFont="1" applyFill="1" applyBorder="1" applyAlignment="1">
      <alignment horizontal="left" vertical="center" wrapText="1" inden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16" fillId="0" borderId="4" xfId="0" applyFont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1" fontId="2" fillId="4" borderId="4" xfId="0" applyNumberFormat="1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left" wrapText="1" indent="1"/>
    </xf>
    <xf numFmtId="0" fontId="0" fillId="22" borderId="0" xfId="0" applyFill="1"/>
    <xf numFmtId="0" fontId="1" fillId="22" borderId="0" xfId="0" applyFont="1" applyFill="1" applyAlignment="1">
      <alignment horizont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left" vertical="center" wrapText="1" indent="1"/>
    </xf>
    <xf numFmtId="0" fontId="25" fillId="22" borderId="10" xfId="0" applyFont="1" applyFill="1" applyBorder="1" applyAlignment="1">
      <alignment horizontal="center" vertical="center" wrapText="1"/>
    </xf>
    <xf numFmtId="0" fontId="24" fillId="22" borderId="10" xfId="0" applyFont="1" applyFill="1" applyBorder="1" applyAlignment="1">
      <alignment horizontal="center" vertical="center"/>
    </xf>
    <xf numFmtId="0" fontId="21" fillId="22" borderId="0" xfId="0" applyFont="1" applyFill="1" applyAlignment="1">
      <alignment vertical="center" wrapText="1"/>
    </xf>
    <xf numFmtId="0" fontId="10" fillId="18" borderId="9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3" fillId="22" borderId="0" xfId="0" applyFont="1" applyFill="1" applyAlignment="1">
      <alignment horizontal="left" vertical="center" indent="1"/>
    </xf>
    <xf numFmtId="9" fontId="24" fillId="22" borderId="0" xfId="3" applyFont="1" applyFill="1" applyAlignment="1">
      <alignment horizontal="left" vertical="center" indent="1"/>
    </xf>
    <xf numFmtId="0" fontId="24" fillId="22" borderId="0" xfId="0" applyFont="1" applyFill="1" applyAlignment="1">
      <alignment horizontal="center" vertical="center"/>
    </xf>
    <xf numFmtId="9" fontId="10" fillId="13" borderId="0" xfId="3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12" fillId="22" borderId="0" xfId="0" applyFont="1" applyFill="1"/>
    <xf numFmtId="0" fontId="4" fillId="22" borderId="0" xfId="0" applyFont="1" applyFill="1"/>
    <xf numFmtId="0" fontId="10" fillId="22" borderId="0" xfId="0" applyFont="1" applyFill="1" applyAlignment="1">
      <alignment horizontal="center" vertical="center"/>
    </xf>
    <xf numFmtId="0" fontId="10" fillId="22" borderId="0" xfId="0" applyFont="1" applyFill="1" applyAlignment="1">
      <alignment horizontal="right" vertical="center" indent="1"/>
    </xf>
    <xf numFmtId="0" fontId="10" fillId="22" borderId="0" xfId="0" applyFont="1" applyFill="1" applyAlignment="1">
      <alignment horizontal="center"/>
    </xf>
    <xf numFmtId="9" fontId="28" fillId="13" borderId="0" xfId="3" applyFont="1" applyFill="1" applyBorder="1" applyAlignment="1">
      <alignment horizontal="center" vertical="center"/>
    </xf>
    <xf numFmtId="9" fontId="28" fillId="18" borderId="14" xfId="3" applyFont="1" applyFill="1" applyBorder="1" applyAlignment="1">
      <alignment horizontal="center" vertical="center"/>
    </xf>
    <xf numFmtId="9" fontId="10" fillId="13" borderId="15" xfId="3" applyFont="1" applyFill="1" applyBorder="1" applyAlignment="1">
      <alignment horizontal="center" vertical="center"/>
    </xf>
    <xf numFmtId="9" fontId="10" fillId="13" borderId="16" xfId="3" applyFont="1" applyFill="1" applyBorder="1" applyAlignment="1">
      <alignment horizontal="center" vertical="center"/>
    </xf>
    <xf numFmtId="9" fontId="10" fillId="13" borderId="17" xfId="3" applyFont="1" applyFill="1" applyBorder="1" applyAlignment="1">
      <alignment horizontal="center" vertical="center"/>
    </xf>
    <xf numFmtId="9" fontId="10" fillId="8" borderId="8" xfId="3" applyFont="1" applyFill="1" applyBorder="1" applyAlignment="1">
      <alignment horizontal="center" vertical="center"/>
    </xf>
    <xf numFmtId="9" fontId="10" fillId="10" borderId="1" xfId="3" applyFont="1" applyFill="1" applyBorder="1" applyAlignment="1">
      <alignment horizontal="center" vertical="center"/>
    </xf>
    <xf numFmtId="9" fontId="10" fillId="9" borderId="1" xfId="3" applyFont="1" applyFill="1" applyBorder="1" applyAlignment="1">
      <alignment horizontal="center" vertical="center"/>
    </xf>
    <xf numFmtId="9" fontId="28" fillId="10" borderId="6" xfId="3" applyFont="1" applyFill="1" applyBorder="1" applyAlignment="1">
      <alignment horizontal="center" vertical="center"/>
    </xf>
    <xf numFmtId="9" fontId="10" fillId="10" borderId="7" xfId="3" applyFont="1" applyFill="1" applyBorder="1" applyAlignment="1">
      <alignment horizontal="center" vertical="center"/>
    </xf>
    <xf numFmtId="9" fontId="10" fillId="9" borderId="6" xfId="3" applyFont="1" applyFill="1" applyBorder="1" applyAlignment="1">
      <alignment horizontal="center" vertical="center"/>
    </xf>
    <xf numFmtId="9" fontId="28" fillId="9" borderId="7" xfId="3" applyFont="1" applyFill="1" applyBorder="1" applyAlignment="1">
      <alignment horizontal="center" vertical="center"/>
    </xf>
    <xf numFmtId="9" fontId="10" fillId="13" borderId="14" xfId="3" applyFont="1" applyFill="1" applyBorder="1" applyAlignment="1">
      <alignment horizontal="center" vertical="center"/>
    </xf>
    <xf numFmtId="9" fontId="10" fillId="18" borderId="7" xfId="3" applyFont="1" applyFill="1" applyBorder="1" applyAlignment="1">
      <alignment horizontal="center" vertical="center"/>
    </xf>
    <xf numFmtId="9" fontId="10" fillId="18" borderId="18" xfId="3" applyFont="1" applyFill="1" applyBorder="1" applyAlignment="1">
      <alignment horizontal="center" vertical="center"/>
    </xf>
    <xf numFmtId="9" fontId="10" fillId="10" borderId="19" xfId="3" applyFont="1" applyFill="1" applyBorder="1" applyAlignment="1">
      <alignment horizontal="center" vertical="center"/>
    </xf>
    <xf numFmtId="9" fontId="10" fillId="9" borderId="19" xfId="3" applyFont="1" applyFill="1" applyBorder="1" applyAlignment="1">
      <alignment horizontal="center" vertical="center"/>
    </xf>
    <xf numFmtId="9" fontId="10" fillId="8" borderId="10" xfId="3" applyFont="1" applyFill="1" applyBorder="1" applyAlignment="1">
      <alignment horizontal="center" vertical="center"/>
    </xf>
    <xf numFmtId="9" fontId="28" fillId="8" borderId="20" xfId="3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left" vertical="top"/>
    </xf>
    <xf numFmtId="0" fontId="25" fillId="22" borderId="10" xfId="0" applyFont="1" applyFill="1" applyBorder="1" applyAlignment="1">
      <alignment horizontal="center" vertical="center" wrapText="1"/>
    </xf>
    <xf numFmtId="0" fontId="21" fillId="22" borderId="8" xfId="0" applyFont="1" applyFill="1" applyBorder="1" applyAlignment="1">
      <alignment horizontal="right" vertical="center" wrapText="1" indent="1"/>
    </xf>
    <xf numFmtId="0" fontId="9" fillId="3" borderId="11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left" vertical="center" wrapText="1" indent="1"/>
    </xf>
    <xf numFmtId="0" fontId="9" fillId="3" borderId="12" xfId="0" applyFont="1" applyFill="1" applyBorder="1" applyAlignment="1">
      <alignment horizontal="left" vertical="center" wrapText="1" indent="1"/>
    </xf>
    <xf numFmtId="0" fontId="2" fillId="4" borderId="11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26" fillId="22" borderId="0" xfId="0" applyFont="1" applyFill="1" applyAlignment="1">
      <alignment horizontal="center" vertical="top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right" vertical="center" wrapText="1"/>
    </xf>
    <xf numFmtId="0" fontId="30" fillId="4" borderId="0" xfId="0" applyFont="1" applyFill="1" applyAlignment="1">
      <alignment wrapText="1"/>
    </xf>
    <xf numFmtId="0" fontId="32" fillId="0" borderId="0" xfId="0" applyFont="1"/>
    <xf numFmtId="0" fontId="30" fillId="0" borderId="0" xfId="0" applyFont="1" applyAlignment="1">
      <alignment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0" fillId="22" borderId="0" xfId="0" applyFont="1" applyFill="1"/>
    <xf numFmtId="0" fontId="32" fillId="22" borderId="0" xfId="0" applyFont="1" applyFill="1"/>
    <xf numFmtId="0" fontId="34" fillId="22" borderId="0" xfId="0" applyFont="1" applyFill="1" applyAlignment="1">
      <alignment horizontal="center" vertical="center"/>
    </xf>
    <xf numFmtId="0" fontId="34" fillId="22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8" fillId="22" borderId="0" xfId="0" applyFont="1" applyFill="1"/>
    <xf numFmtId="0" fontId="34" fillId="22" borderId="0" xfId="0" applyFont="1" applyFill="1" applyAlignment="1">
      <alignment horizontal="right" vertical="center" indent="1"/>
    </xf>
    <xf numFmtId="9" fontId="35" fillId="18" borderId="14" xfId="3" applyFont="1" applyFill="1" applyBorder="1" applyAlignment="1">
      <alignment horizontal="center" vertical="center"/>
    </xf>
    <xf numFmtId="9" fontId="34" fillId="18" borderId="7" xfId="3" applyFont="1" applyFill="1" applyBorder="1" applyAlignment="1">
      <alignment horizontal="center" vertical="center"/>
    </xf>
    <xf numFmtId="9" fontId="34" fillId="13" borderId="15" xfId="3" applyFont="1" applyFill="1" applyBorder="1" applyAlignment="1">
      <alignment horizontal="center" vertical="center"/>
    </xf>
    <xf numFmtId="9" fontId="34" fillId="13" borderId="16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9" fontId="34" fillId="18" borderId="18" xfId="3" applyFont="1" applyFill="1" applyBorder="1" applyAlignment="1">
      <alignment horizontal="center" vertical="center"/>
    </xf>
    <xf numFmtId="9" fontId="35" fillId="13" borderId="0" xfId="3" applyFont="1" applyFill="1" applyBorder="1" applyAlignment="1">
      <alignment horizontal="center" vertical="center"/>
    </xf>
    <xf numFmtId="9" fontId="34" fillId="13" borderId="0" xfId="3" applyFont="1" applyFill="1" applyBorder="1" applyAlignment="1">
      <alignment horizontal="center" vertical="center"/>
    </xf>
    <xf numFmtId="9" fontId="34" fillId="10" borderId="1" xfId="3" applyFont="1" applyFill="1" applyBorder="1" applyAlignment="1">
      <alignment horizontal="center" vertical="center"/>
    </xf>
    <xf numFmtId="9" fontId="34" fillId="13" borderId="14" xfId="3" applyFont="1" applyFill="1" applyBorder="1" applyAlignment="1">
      <alignment horizontal="center" vertical="center"/>
    </xf>
    <xf numFmtId="9" fontId="35" fillId="10" borderId="6" xfId="3" applyFont="1" applyFill="1" applyBorder="1" applyAlignment="1">
      <alignment horizontal="center" vertical="center"/>
    </xf>
    <xf numFmtId="9" fontId="34" fillId="10" borderId="7" xfId="3" applyFont="1" applyFill="1" applyBorder="1" applyAlignment="1">
      <alignment horizontal="center" vertical="center"/>
    </xf>
    <xf numFmtId="9" fontId="34" fillId="9" borderId="1" xfId="3" applyFont="1" applyFill="1" applyBorder="1" applyAlignment="1">
      <alignment horizontal="center" vertical="center"/>
    </xf>
    <xf numFmtId="9" fontId="34" fillId="13" borderId="17" xfId="3" applyFont="1" applyFill="1" applyBorder="1" applyAlignment="1">
      <alignment horizontal="center" vertical="center"/>
    </xf>
    <xf numFmtId="9" fontId="34" fillId="9" borderId="6" xfId="3" applyFont="1" applyFill="1" applyBorder="1" applyAlignment="1">
      <alignment horizontal="center" vertical="center"/>
    </xf>
    <xf numFmtId="9" fontId="35" fillId="9" borderId="7" xfId="3" applyFont="1" applyFill="1" applyBorder="1" applyAlignment="1">
      <alignment horizontal="center" vertical="center"/>
    </xf>
    <xf numFmtId="9" fontId="34" fillId="8" borderId="8" xfId="3" applyFont="1" applyFill="1" applyBorder="1" applyAlignment="1">
      <alignment horizontal="center" vertical="center"/>
    </xf>
    <xf numFmtId="9" fontId="34" fillId="10" borderId="19" xfId="3" applyFont="1" applyFill="1" applyBorder="1" applyAlignment="1">
      <alignment horizontal="center" vertical="center"/>
    </xf>
    <xf numFmtId="9" fontId="34" fillId="9" borderId="19" xfId="3" applyFont="1" applyFill="1" applyBorder="1" applyAlignment="1">
      <alignment horizontal="center" vertical="center"/>
    </xf>
    <xf numFmtId="9" fontId="34" fillId="8" borderId="10" xfId="3" applyFont="1" applyFill="1" applyBorder="1" applyAlignment="1">
      <alignment horizontal="center" vertical="center"/>
    </xf>
    <xf numFmtId="9" fontId="35" fillId="8" borderId="20" xfId="3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22" borderId="0" xfId="0" applyFont="1" applyFill="1" applyAlignment="1">
      <alignment horizontal="left" wrapText="1" indent="1"/>
    </xf>
    <xf numFmtId="0" fontId="32" fillId="22" borderId="0" xfId="0" applyFont="1" applyFill="1" applyAlignment="1">
      <alignment horizontal="center" wrapText="1"/>
    </xf>
    <xf numFmtId="0" fontId="36" fillId="22" borderId="0" xfId="0" applyFont="1" applyFill="1" applyAlignment="1">
      <alignment vertical="center" wrapText="1"/>
    </xf>
    <xf numFmtId="0" fontId="25" fillId="22" borderId="10" xfId="0" applyFont="1" applyFill="1" applyBorder="1" applyAlignment="1">
      <alignment horizontal="center" vertical="center"/>
    </xf>
    <xf numFmtId="0" fontId="37" fillId="22" borderId="0" xfId="0" applyFont="1" applyFill="1" applyAlignment="1">
      <alignment horizontal="left" vertical="center" indent="1"/>
    </xf>
    <xf numFmtId="0" fontId="36" fillId="22" borderId="8" xfId="0" applyFont="1" applyFill="1" applyBorder="1" applyAlignment="1">
      <alignment horizontal="right" vertical="center" wrapText="1" indent="1"/>
    </xf>
    <xf numFmtId="0" fontId="7" fillId="18" borderId="9" xfId="0" applyFont="1" applyFill="1" applyBorder="1" applyAlignment="1">
      <alignment horizontal="center" vertical="center" wrapText="1"/>
    </xf>
    <xf numFmtId="0" fontId="7" fillId="18" borderId="9" xfId="0" applyFont="1" applyFill="1" applyBorder="1" applyAlignment="1">
      <alignment horizontal="left" vertical="center" wrapText="1" indent="1"/>
    </xf>
    <xf numFmtId="0" fontId="34" fillId="18" borderId="9" xfId="0" applyFont="1" applyFill="1" applyBorder="1" applyAlignment="1">
      <alignment horizontal="center" vertical="center" wrapText="1"/>
    </xf>
    <xf numFmtId="9" fontId="25" fillId="22" borderId="0" xfId="3" applyFont="1" applyFill="1" applyAlignment="1">
      <alignment horizontal="left" vertical="center" inden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 indent="1"/>
    </xf>
    <xf numFmtId="0" fontId="34" fillId="1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 indent="1"/>
    </xf>
    <xf numFmtId="0" fontId="34" fillId="1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 indent="1"/>
    </xf>
    <xf numFmtId="0" fontId="34" fillId="9" borderId="1" xfId="0" applyFont="1" applyFill="1" applyBorder="1" applyAlignment="1">
      <alignment horizontal="center" vertical="center" wrapText="1"/>
    </xf>
    <xf numFmtId="0" fontId="25" fillId="22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 indent="1"/>
    </xf>
    <xf numFmtId="0" fontId="34" fillId="8" borderId="1" xfId="0" applyFont="1" applyFill="1" applyBorder="1" applyAlignment="1">
      <alignment horizontal="center" vertical="center" wrapText="1"/>
    </xf>
    <xf numFmtId="0" fontId="34" fillId="23" borderId="1" xfId="0" applyFont="1" applyFill="1" applyBorder="1" applyAlignment="1">
      <alignment horizontal="center" vertical="center" wrapText="1"/>
    </xf>
    <xf numFmtId="0" fontId="30" fillId="22" borderId="0" xfId="0" applyFont="1" applyFill="1" applyAlignment="1">
      <alignment horizontal="center" vertical="center" wrapText="1"/>
    </xf>
    <xf numFmtId="0" fontId="38" fillId="22" borderId="0" xfId="0" applyFont="1" applyFill="1" applyAlignment="1">
      <alignment horizontal="center" vertical="top"/>
    </xf>
    <xf numFmtId="0" fontId="34" fillId="0" borderId="0" xfId="0" applyFont="1" applyAlignment="1">
      <alignment horizontal="center" vertical="center"/>
    </xf>
    <xf numFmtId="0" fontId="39" fillId="4" borderId="0" xfId="0" applyFont="1" applyFill="1" applyAlignment="1">
      <alignment horizontal="left" vertical="top"/>
    </xf>
    <xf numFmtId="0" fontId="33" fillId="0" borderId="5" xfId="0" applyFont="1" applyBorder="1" applyAlignment="1">
      <alignment horizontal="left" vertical="center"/>
    </xf>
    <xf numFmtId="0" fontId="41" fillId="21" borderId="4" xfId="0" applyFont="1" applyFill="1" applyBorder="1" applyAlignment="1">
      <alignment horizontal="left" vertical="center" wrapText="1" indent="1"/>
    </xf>
    <xf numFmtId="1" fontId="30" fillId="4" borderId="4" xfId="0" applyNumberFormat="1" applyFont="1" applyFill="1" applyBorder="1" applyAlignment="1">
      <alignment horizontal="left" vertical="center" wrapText="1" indent="1"/>
    </xf>
    <xf numFmtId="164" fontId="30" fillId="4" borderId="4" xfId="0" applyNumberFormat="1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left" vertical="center" wrapText="1" indent="1"/>
    </xf>
    <xf numFmtId="0" fontId="43" fillId="0" borderId="4" xfId="0" applyFont="1" applyBorder="1" applyAlignment="1">
      <alignment horizontal="center" vertical="center" wrapText="1"/>
    </xf>
    <xf numFmtId="0" fontId="44" fillId="14" borderId="4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left" vertical="center" wrapText="1" indent="1"/>
    </xf>
    <xf numFmtId="0" fontId="30" fillId="4" borderId="13" xfId="0" applyFont="1" applyFill="1" applyBorder="1" applyAlignment="1">
      <alignment horizontal="left" vertical="center" wrapText="1" indent="1"/>
    </xf>
    <xf numFmtId="0" fontId="30" fillId="4" borderId="12" xfId="0" applyFont="1" applyFill="1" applyBorder="1" applyAlignment="1">
      <alignment horizontal="left" vertical="center" wrapText="1" indent="1"/>
    </xf>
    <xf numFmtId="0" fontId="32" fillId="0" borderId="0" xfId="0" applyFont="1" applyAlignment="1">
      <alignment horizontal="left" wrapText="1" indent="1"/>
    </xf>
    <xf numFmtId="0" fontId="32" fillId="0" borderId="0" xfId="0" applyFont="1" applyAlignment="1">
      <alignment horizontal="center" wrapText="1"/>
    </xf>
    <xf numFmtId="0" fontId="45" fillId="5" borderId="0" xfId="2" applyFont="1" applyFill="1" applyAlignment="1">
      <alignment horizontal="center" vertical="center"/>
    </xf>
    <xf numFmtId="0" fontId="31" fillId="4" borderId="0" xfId="0" applyFont="1" applyFill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1" xr:uid="{A9DF3BC1-9742-6741-902A-E2056DAAB984}"/>
    <cellStyle name="Percent" xfId="3" builtinId="5"/>
  </cellStyles>
  <dxfs count="33"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B5ED46"/>
      <color rgb="FF2DE9EF"/>
      <color rgb="FFAAF9FA"/>
      <color rgb="FFDBFAF8"/>
      <color rgb="FF2AD9DF"/>
      <color rgb="FF8EEEF1"/>
      <color rgb="FFC6F0F1"/>
      <color rgb="FF6BDDDF"/>
      <color rgb="FFFFD3F3"/>
      <color rgb="FFF79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9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2</xdr:row>
      <xdr:rowOff>114300</xdr:rowOff>
    </xdr:from>
    <xdr:to>
      <xdr:col>8</xdr:col>
      <xdr:colOff>812800</xdr:colOff>
      <xdr:row>2</xdr:row>
      <xdr:rowOff>381000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282C890-8449-8C43-90E6-652CF71BC8D9}"/>
            </a:ext>
          </a:extLst>
        </xdr:cNvPr>
        <xdr:cNvSpPr txBox="1"/>
      </xdr:nvSpPr>
      <xdr:spPr>
        <a:xfrm>
          <a:off x="4673600" y="7416800"/>
          <a:ext cx="4851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3</xdr:col>
      <xdr:colOff>2311400</xdr:colOff>
      <xdr:row>3</xdr:row>
      <xdr:rowOff>0</xdr:rowOff>
    </xdr:from>
    <xdr:to>
      <xdr:col>3</xdr:col>
      <xdr:colOff>2654300</xdr:colOff>
      <xdr:row>7</xdr:row>
      <xdr:rowOff>304800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AFAC61-1DAB-4943-99E4-1E10268E8A1E}"/>
            </a:ext>
          </a:extLst>
        </xdr:cNvPr>
        <xdr:cNvSpPr txBox="1"/>
      </xdr:nvSpPr>
      <xdr:spPr>
        <a:xfrm rot="16200000">
          <a:off x="3384550" y="8235950"/>
          <a:ext cx="1574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  <xdr:twoCellAnchor>
    <xdr:from>
      <xdr:col>1</xdr:col>
      <xdr:colOff>342900</xdr:colOff>
      <xdr:row>3</xdr:row>
      <xdr:rowOff>152400</xdr:rowOff>
    </xdr:from>
    <xdr:to>
      <xdr:col>3</xdr:col>
      <xdr:colOff>2162175</xdr:colOff>
      <xdr:row>7</xdr:row>
      <xdr:rowOff>609600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FCA2D76-4668-FD43-9D55-FD5176D9ED4F}"/>
            </a:ext>
          </a:extLst>
        </xdr:cNvPr>
        <xdr:cNvSpPr txBox="1"/>
      </xdr:nvSpPr>
      <xdr:spPr>
        <a:xfrm>
          <a:off x="600075" y="1924050"/>
          <a:ext cx="3257550" cy="297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0"/>
          <a:r>
            <a:rPr lang="fr-FR" sz="38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CARTE THERMIQUE DE GRAVITÉ DES RISQUES</a:t>
          </a:r>
        </a:p>
      </xdr:txBody>
    </xdr:sp>
    <xdr:clientData/>
  </xdr:twoCellAnchor>
  <xdr:twoCellAnchor editAs="oneCell">
    <xdr:from>
      <xdr:col>6</xdr:col>
      <xdr:colOff>1847850</xdr:colOff>
      <xdr:row>0</xdr:row>
      <xdr:rowOff>133350</xdr:rowOff>
    </xdr:from>
    <xdr:to>
      <xdr:col>10</xdr:col>
      <xdr:colOff>14895</xdr:colOff>
      <xdr:row>0</xdr:row>
      <xdr:rowOff>681922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97613-D5D1-49F2-9C41-316D5FFB4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8275" y="133350"/>
          <a:ext cx="2758095" cy="5485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2028825</xdr:colOff>
      <xdr:row>15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DDAEF8-E51E-43A8-9AAC-F7637F1F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343525"/>
          <a:ext cx="34480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2</xdr:row>
      <xdr:rowOff>114300</xdr:rowOff>
    </xdr:from>
    <xdr:to>
      <xdr:col>8</xdr:col>
      <xdr:colOff>812800</xdr:colOff>
      <xdr:row>2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A6CCFC-FD0E-6442-B812-5E85E44619F6}"/>
            </a:ext>
          </a:extLst>
        </xdr:cNvPr>
        <xdr:cNvSpPr txBox="1"/>
      </xdr:nvSpPr>
      <xdr:spPr>
        <a:xfrm>
          <a:off x="4673600" y="3048000"/>
          <a:ext cx="4851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3</xdr:col>
      <xdr:colOff>2311400</xdr:colOff>
      <xdr:row>3</xdr:row>
      <xdr:rowOff>0</xdr:rowOff>
    </xdr:from>
    <xdr:to>
      <xdr:col>3</xdr:col>
      <xdr:colOff>2654300</xdr:colOff>
      <xdr:row>7</xdr:row>
      <xdr:rowOff>304800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44E0AB1-E3CD-D941-9DF4-7AC9E45EC29E}"/>
            </a:ext>
          </a:extLst>
        </xdr:cNvPr>
        <xdr:cNvSpPr txBox="1"/>
      </xdr:nvSpPr>
      <xdr:spPr>
        <a:xfrm rot="16200000">
          <a:off x="2749550" y="4819650"/>
          <a:ext cx="2844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  <xdr:twoCellAnchor>
    <xdr:from>
      <xdr:col>1</xdr:col>
      <xdr:colOff>342900</xdr:colOff>
      <xdr:row>3</xdr:row>
      <xdr:rowOff>152400</xdr:rowOff>
    </xdr:from>
    <xdr:to>
      <xdr:col>3</xdr:col>
      <xdr:colOff>1917700</xdr:colOff>
      <xdr:row>7</xdr:row>
      <xdr:rowOff>609600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26EE81-582D-2643-BC72-EE68B28A8893}"/>
            </a:ext>
          </a:extLst>
        </xdr:cNvPr>
        <xdr:cNvSpPr txBox="1"/>
      </xdr:nvSpPr>
      <xdr:spPr>
        <a:xfrm>
          <a:off x="596900" y="3721100"/>
          <a:ext cx="3009900" cy="299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0"/>
          <a:r>
            <a:rPr lang="fr-FR" sz="44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CARTE THERMIQUE DE GRAVITÉ DES RISQUES</a:t>
          </a:r>
        </a:p>
      </xdr:txBody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2028825</xdr:colOff>
      <xdr:row>15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43DA661-02D4-4C35-B706-8ED2A325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114925"/>
          <a:ext cx="34480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959-EC5F-4832-BF63-E851DB30FF89}">
  <sheetPr>
    <tabColor theme="3" tint="0.59999389629810485"/>
    <pageSetUpPr fitToPage="1"/>
  </sheetPr>
  <dimension ref="A1:IS40"/>
  <sheetViews>
    <sheetView showGridLines="0" tabSelected="1" zoomScaleNormal="100" workbookViewId="0">
      <pane ySplit="1" topLeftCell="A2" activePane="bottomLeft" state="frozen"/>
      <selection activeCell="B1" sqref="B1"/>
      <selection pane="bottomLeft"/>
    </sheetView>
  </sheetViews>
  <sheetFormatPr defaultColWidth="11" defaultRowHeight="17.25" x14ac:dyDescent="0.3"/>
  <cols>
    <col min="1" max="1" width="3.375" style="121" customWidth="1"/>
    <col min="2" max="2" width="8" style="192" customWidth="1"/>
    <col min="3" max="3" width="18.625" style="193" customWidth="1"/>
    <col min="4" max="4" width="38.875" style="192" customWidth="1"/>
    <col min="5" max="5" width="12.875" style="193" customWidth="1"/>
    <col min="6" max="6" width="15.375" style="192" customWidth="1"/>
    <col min="7" max="7" width="26.625" style="192" customWidth="1"/>
    <col min="8" max="9" width="13.875" style="192" customWidth="1"/>
    <col min="10" max="10" width="5.875" style="192" customWidth="1"/>
    <col min="11" max="11" width="3.375" style="121" customWidth="1"/>
    <col min="12" max="16384" width="11" style="121"/>
  </cols>
  <sheetData>
    <row r="1" spans="1:253" s="122" customFormat="1" ht="60" customHeight="1" x14ac:dyDescent="0.3">
      <c r="A1" s="120"/>
      <c r="B1" s="195" t="s">
        <v>86</v>
      </c>
      <c r="C1" s="195"/>
      <c r="D1" s="195"/>
      <c r="E1" s="195"/>
      <c r="F1" s="195"/>
      <c r="G1" s="121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</row>
    <row r="2" spans="1:253" ht="48" customHeight="1" x14ac:dyDescent="0.3">
      <c r="B2" s="123" t="s">
        <v>41</v>
      </c>
      <c r="C2" s="124"/>
      <c r="D2" s="124"/>
      <c r="E2" s="124"/>
      <c r="F2" s="124"/>
      <c r="G2" s="124"/>
      <c r="H2" s="124"/>
      <c r="I2" s="124"/>
      <c r="J2" s="124"/>
    </row>
    <row r="3" spans="1:253" ht="50.1" customHeight="1" x14ac:dyDescent="0.3">
      <c r="B3" s="125"/>
      <c r="C3" s="126"/>
      <c r="D3" s="127"/>
      <c r="E3" s="128">
        <v>1</v>
      </c>
      <c r="F3" s="128">
        <v>2</v>
      </c>
      <c r="G3" s="128">
        <v>3</v>
      </c>
      <c r="H3" s="128">
        <v>4</v>
      </c>
      <c r="I3" s="128">
        <v>5</v>
      </c>
      <c r="J3" s="125"/>
      <c r="L3" s="129"/>
    </row>
    <row r="4" spans="1:253" ht="50.1" customHeight="1" x14ac:dyDescent="0.3">
      <c r="B4" s="130"/>
      <c r="C4" s="126"/>
      <c r="D4" s="131">
        <v>1</v>
      </c>
      <c r="E4" s="132">
        <f>IFERROR(G11/$I$15,"–")</f>
        <v>0</v>
      </c>
      <c r="F4" s="133"/>
      <c r="G4" s="134"/>
      <c r="H4" s="134"/>
      <c r="I4" s="135"/>
      <c r="J4" s="130"/>
      <c r="L4" s="136"/>
    </row>
    <row r="5" spans="1:253" ht="50.1" customHeight="1" x14ac:dyDescent="0.3">
      <c r="B5" s="130"/>
      <c r="C5" s="126"/>
      <c r="D5" s="131">
        <v>2</v>
      </c>
      <c r="E5" s="137"/>
      <c r="F5" s="138">
        <f>IFERROR(G12/$I$15,"–")</f>
        <v>0.5</v>
      </c>
      <c r="G5" s="139"/>
      <c r="H5" s="139"/>
      <c r="I5" s="140"/>
      <c r="J5" s="130"/>
      <c r="L5" s="136"/>
    </row>
    <row r="6" spans="1:253" ht="50.1" customHeight="1" x14ac:dyDescent="0.3">
      <c r="B6" s="130"/>
      <c r="C6" s="126"/>
      <c r="D6" s="131">
        <v>4</v>
      </c>
      <c r="E6" s="141"/>
      <c r="F6" s="139"/>
      <c r="G6" s="142">
        <f>IFERROR(G13/$I$15,"–")</f>
        <v>0.2857142857142857</v>
      </c>
      <c r="H6" s="143"/>
      <c r="I6" s="144"/>
      <c r="J6" s="130"/>
      <c r="L6" s="136"/>
    </row>
    <row r="7" spans="1:253" ht="50.1" customHeight="1" x14ac:dyDescent="0.3">
      <c r="B7" s="130"/>
      <c r="C7" s="126"/>
      <c r="D7" s="131">
        <v>8</v>
      </c>
      <c r="E7" s="145"/>
      <c r="F7" s="140"/>
      <c r="G7" s="146"/>
      <c r="H7" s="147">
        <f>IFERROR(G14/$I$15,"–")</f>
        <v>7.1428571428571425E-2</v>
      </c>
      <c r="I7" s="148"/>
      <c r="J7" s="130"/>
      <c r="L7" s="136"/>
    </row>
    <row r="8" spans="1:253" ht="50.1" customHeight="1" thickBot="1" x14ac:dyDescent="0.35">
      <c r="B8" s="126"/>
      <c r="C8" s="126"/>
      <c r="D8" s="131">
        <v>16</v>
      </c>
      <c r="E8" s="149"/>
      <c r="F8" s="150"/>
      <c r="G8" s="151"/>
      <c r="H8" s="151"/>
      <c r="I8" s="152">
        <f>IFERROR(G15/$I$15,"–")</f>
        <v>0.14285714285714285</v>
      </c>
      <c r="J8" s="126"/>
      <c r="L8" s="153"/>
    </row>
    <row r="9" spans="1:253" ht="15.95" customHeight="1" x14ac:dyDescent="0.3">
      <c r="B9" s="154"/>
      <c r="C9" s="155"/>
      <c r="D9" s="154"/>
      <c r="E9" s="155"/>
      <c r="F9" s="154"/>
      <c r="G9" s="154"/>
      <c r="H9" s="154"/>
      <c r="I9" s="154"/>
      <c r="J9" s="154"/>
    </row>
    <row r="10" spans="1:253" ht="24.95" customHeight="1" thickBot="1" x14ac:dyDescent="0.35">
      <c r="B10" s="156"/>
      <c r="C10" s="156"/>
      <c r="D10" s="156"/>
      <c r="E10" s="107" t="s">
        <v>42</v>
      </c>
      <c r="F10" s="107"/>
      <c r="G10" s="157" t="s">
        <v>43</v>
      </c>
      <c r="H10" s="158"/>
      <c r="I10" s="126"/>
      <c r="J10" s="126"/>
    </row>
    <row r="11" spans="1:253" ht="24.95" customHeight="1" x14ac:dyDescent="0.3">
      <c r="B11" s="156"/>
      <c r="C11" s="156"/>
      <c r="D11" s="159"/>
      <c r="E11" s="160" t="s">
        <v>18</v>
      </c>
      <c r="F11" s="161" t="s">
        <v>44</v>
      </c>
      <c r="G11" s="162">
        <f>COUNTIFS(G22:G35,"&gt;=1",G22:G35,"&lt;=2")</f>
        <v>0</v>
      </c>
      <c r="H11" s="163"/>
      <c r="I11" s="126"/>
      <c r="J11" s="126"/>
    </row>
    <row r="12" spans="1:253" ht="24.95" customHeight="1" x14ac:dyDescent="0.3">
      <c r="B12" s="156"/>
      <c r="C12" s="156"/>
      <c r="D12" s="159"/>
      <c r="E12" s="164" t="s">
        <v>19</v>
      </c>
      <c r="F12" s="165" t="s">
        <v>45</v>
      </c>
      <c r="G12" s="166">
        <f>COUNTIFS(G22:G35,"&gt;=3",G22:G35,"&lt;=8")</f>
        <v>7</v>
      </c>
      <c r="H12" s="163"/>
      <c r="I12" s="126"/>
      <c r="J12" s="126"/>
    </row>
    <row r="13" spans="1:253" ht="24.95" customHeight="1" x14ac:dyDescent="0.3">
      <c r="B13" s="156"/>
      <c r="C13" s="156"/>
      <c r="D13" s="159"/>
      <c r="E13" s="167" t="s">
        <v>20</v>
      </c>
      <c r="F13" s="168" t="s">
        <v>46</v>
      </c>
      <c r="G13" s="169">
        <f>COUNTIFS(G22:G35,"&gt;=10",G22:G35,"&lt;=16")</f>
        <v>4</v>
      </c>
      <c r="H13" s="163"/>
      <c r="I13" s="126"/>
      <c r="J13" s="126"/>
    </row>
    <row r="14" spans="1:253" ht="24.95" customHeight="1" x14ac:dyDescent="0.3">
      <c r="B14" s="156"/>
      <c r="C14" s="156"/>
      <c r="D14" s="159"/>
      <c r="E14" s="170" t="s">
        <v>21</v>
      </c>
      <c r="F14" s="171" t="s">
        <v>47</v>
      </c>
      <c r="G14" s="172">
        <f>COUNTIFS(G22:G35,"&gt;=20",G22:G35,"&lt;=32")</f>
        <v>1</v>
      </c>
      <c r="H14" s="163"/>
      <c r="I14" s="173" t="s">
        <v>48</v>
      </c>
      <c r="J14" s="126"/>
    </row>
    <row r="15" spans="1:253" ht="24.95" customHeight="1" x14ac:dyDescent="0.3">
      <c r="B15" s="156"/>
      <c r="C15" s="156"/>
      <c r="D15" s="159"/>
      <c r="E15" s="174" t="s">
        <v>22</v>
      </c>
      <c r="F15" s="175" t="s">
        <v>49</v>
      </c>
      <c r="G15" s="176">
        <f>COUNTIFS(G22:G35,"&gt;=40",G22:G35,"&lt;=80")</f>
        <v>2</v>
      </c>
      <c r="H15" s="163"/>
      <c r="I15" s="177">
        <f>SUM(G11:G15)</f>
        <v>14</v>
      </c>
      <c r="J15" s="126"/>
    </row>
    <row r="16" spans="1:253" ht="20.100000000000001" customHeight="1" x14ac:dyDescent="0.3">
      <c r="B16" s="154"/>
      <c r="C16" s="154"/>
      <c r="D16" s="154"/>
      <c r="E16" s="154"/>
      <c r="F16" s="154"/>
      <c r="G16" s="178"/>
      <c r="H16" s="126"/>
      <c r="I16" s="126"/>
      <c r="J16" s="126"/>
    </row>
    <row r="17" spans="1:253" ht="24" customHeight="1" x14ac:dyDescent="0.3">
      <c r="B17" s="179" t="s">
        <v>50</v>
      </c>
      <c r="C17" s="179"/>
      <c r="D17" s="179"/>
      <c r="E17" s="179"/>
      <c r="F17" s="179"/>
      <c r="G17" s="179"/>
      <c r="H17" s="179"/>
      <c r="I17" s="179"/>
      <c r="J17" s="126"/>
    </row>
    <row r="18" spans="1:253" x14ac:dyDescent="0.3">
      <c r="B18" s="121"/>
      <c r="C18" s="121"/>
      <c r="D18" s="180"/>
      <c r="E18" s="180"/>
      <c r="F18" s="180"/>
      <c r="G18" s="180"/>
      <c r="H18" s="180"/>
      <c r="I18" s="180"/>
      <c r="J18" s="121"/>
    </row>
    <row r="19" spans="1:253" s="122" customFormat="1" ht="32.1" customHeight="1" x14ac:dyDescent="0.3">
      <c r="A19" s="120"/>
      <c r="B19" s="181" t="s">
        <v>51</v>
      </c>
      <c r="C19" s="121"/>
      <c r="D19" s="121"/>
      <c r="E19" s="121"/>
      <c r="F19" s="121"/>
      <c r="G19" s="121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  <c r="IQ19" s="120"/>
      <c r="IR19" s="120"/>
      <c r="IS19" s="120"/>
    </row>
    <row r="20" spans="1:253" ht="30" customHeight="1" x14ac:dyDescent="0.3">
      <c r="B20" s="182" t="s">
        <v>52</v>
      </c>
      <c r="C20" s="182"/>
      <c r="D20" s="182"/>
      <c r="E20" s="119" t="s">
        <v>84</v>
      </c>
      <c r="F20" s="119"/>
      <c r="G20" s="119"/>
      <c r="H20" s="121"/>
      <c r="I20" s="121"/>
      <c r="J20" s="121"/>
    </row>
    <row r="21" spans="1:253" s="6" customFormat="1" ht="54.95" customHeight="1" x14ac:dyDescent="0.2">
      <c r="A21" s="5"/>
      <c r="B21" s="50" t="s">
        <v>54</v>
      </c>
      <c r="C21" s="49" t="s">
        <v>55</v>
      </c>
      <c r="D21" s="50" t="s">
        <v>56</v>
      </c>
      <c r="E21" s="183" t="s">
        <v>57</v>
      </c>
      <c r="F21" s="183" t="s">
        <v>58</v>
      </c>
      <c r="G21" s="183" t="s">
        <v>85</v>
      </c>
      <c r="H21" s="109" t="s">
        <v>60</v>
      </c>
      <c r="I21" s="110"/>
      <c r="J21" s="111"/>
      <c r="K21" s="5"/>
    </row>
    <row r="22" spans="1:253" ht="30" customHeight="1" x14ac:dyDescent="0.3">
      <c r="B22" s="184" t="s">
        <v>4</v>
      </c>
      <c r="C22" s="185" t="s">
        <v>3</v>
      </c>
      <c r="D22" s="186" t="s">
        <v>61</v>
      </c>
      <c r="E22" s="187">
        <v>4</v>
      </c>
      <c r="F22" s="187">
        <v>4</v>
      </c>
      <c r="G22" s="188">
        <f t="shared" ref="G22:G35" si="0">E22*F22</f>
        <v>16</v>
      </c>
      <c r="H22" s="189"/>
      <c r="I22" s="190"/>
      <c r="J22" s="191"/>
    </row>
    <row r="23" spans="1:253" ht="30" customHeight="1" x14ac:dyDescent="0.3">
      <c r="B23" s="186" t="s">
        <v>5</v>
      </c>
      <c r="C23" s="185"/>
      <c r="D23" s="186"/>
      <c r="E23" s="187">
        <v>3</v>
      </c>
      <c r="F23" s="187">
        <v>2</v>
      </c>
      <c r="G23" s="188">
        <f t="shared" si="0"/>
        <v>6</v>
      </c>
      <c r="H23" s="189"/>
      <c r="I23" s="190"/>
      <c r="J23" s="191"/>
    </row>
    <row r="24" spans="1:253" ht="30" customHeight="1" x14ac:dyDescent="0.3">
      <c r="B24" s="186" t="s">
        <v>6</v>
      </c>
      <c r="C24" s="185"/>
      <c r="D24" s="186"/>
      <c r="E24" s="187">
        <v>5</v>
      </c>
      <c r="F24" s="187">
        <v>8</v>
      </c>
      <c r="G24" s="188">
        <f t="shared" si="0"/>
        <v>40</v>
      </c>
      <c r="H24" s="189"/>
      <c r="I24" s="190"/>
      <c r="J24" s="191"/>
    </row>
    <row r="25" spans="1:253" ht="30" customHeight="1" x14ac:dyDescent="0.3">
      <c r="B25" s="186" t="s">
        <v>7</v>
      </c>
      <c r="C25" s="185"/>
      <c r="D25" s="186"/>
      <c r="E25" s="187">
        <v>4</v>
      </c>
      <c r="F25" s="187">
        <v>2</v>
      </c>
      <c r="G25" s="188">
        <f t="shared" si="0"/>
        <v>8</v>
      </c>
      <c r="H25" s="189"/>
      <c r="I25" s="190"/>
      <c r="J25" s="191"/>
    </row>
    <row r="26" spans="1:253" ht="30" customHeight="1" x14ac:dyDescent="0.3">
      <c r="B26" s="186" t="s">
        <v>8</v>
      </c>
      <c r="C26" s="185"/>
      <c r="D26" s="186"/>
      <c r="E26" s="187">
        <v>5</v>
      </c>
      <c r="F26" s="187">
        <v>2</v>
      </c>
      <c r="G26" s="188">
        <f t="shared" si="0"/>
        <v>10</v>
      </c>
      <c r="H26" s="189"/>
      <c r="I26" s="190"/>
      <c r="J26" s="191"/>
    </row>
    <row r="27" spans="1:253" ht="30" customHeight="1" x14ac:dyDescent="0.3">
      <c r="B27" s="186" t="s">
        <v>9</v>
      </c>
      <c r="C27" s="185"/>
      <c r="D27" s="186"/>
      <c r="E27" s="187">
        <v>3</v>
      </c>
      <c r="F27" s="187">
        <v>4</v>
      </c>
      <c r="G27" s="188">
        <f t="shared" si="0"/>
        <v>12</v>
      </c>
      <c r="H27" s="189"/>
      <c r="I27" s="190"/>
      <c r="J27" s="191"/>
    </row>
    <row r="28" spans="1:253" ht="30" customHeight="1" x14ac:dyDescent="0.3">
      <c r="B28" s="186" t="s">
        <v>10</v>
      </c>
      <c r="C28" s="185"/>
      <c r="D28" s="186"/>
      <c r="E28" s="187">
        <v>4</v>
      </c>
      <c r="F28" s="187">
        <v>4</v>
      </c>
      <c r="G28" s="188">
        <f t="shared" si="0"/>
        <v>16</v>
      </c>
      <c r="H28" s="189"/>
      <c r="I28" s="190"/>
      <c r="J28" s="191"/>
    </row>
    <row r="29" spans="1:253" ht="30" customHeight="1" x14ac:dyDescent="0.3">
      <c r="B29" s="186" t="s">
        <v>11</v>
      </c>
      <c r="C29" s="185"/>
      <c r="D29" s="186"/>
      <c r="E29" s="187">
        <v>5</v>
      </c>
      <c r="F29" s="187">
        <v>1</v>
      </c>
      <c r="G29" s="188">
        <f t="shared" si="0"/>
        <v>5</v>
      </c>
      <c r="H29" s="189"/>
      <c r="I29" s="190"/>
      <c r="J29" s="191"/>
    </row>
    <row r="30" spans="1:253" ht="30" customHeight="1" x14ac:dyDescent="0.3">
      <c r="B30" s="186" t="s">
        <v>12</v>
      </c>
      <c r="C30" s="185"/>
      <c r="D30" s="186"/>
      <c r="E30" s="187">
        <v>3</v>
      </c>
      <c r="F30" s="187">
        <v>2</v>
      </c>
      <c r="G30" s="188">
        <f t="shared" si="0"/>
        <v>6</v>
      </c>
      <c r="H30" s="189"/>
      <c r="I30" s="190"/>
      <c r="J30" s="191"/>
    </row>
    <row r="31" spans="1:253" ht="30" customHeight="1" x14ac:dyDescent="0.3">
      <c r="B31" s="186" t="s">
        <v>13</v>
      </c>
      <c r="C31" s="185"/>
      <c r="D31" s="186"/>
      <c r="E31" s="187">
        <v>2</v>
      </c>
      <c r="F31" s="187">
        <v>2</v>
      </c>
      <c r="G31" s="188">
        <f t="shared" si="0"/>
        <v>4</v>
      </c>
      <c r="H31" s="189"/>
      <c r="I31" s="190"/>
      <c r="J31" s="191"/>
    </row>
    <row r="32" spans="1:253" ht="30" customHeight="1" x14ac:dyDescent="0.3">
      <c r="B32" s="186" t="s">
        <v>14</v>
      </c>
      <c r="C32" s="185"/>
      <c r="D32" s="186"/>
      <c r="E32" s="187">
        <v>4</v>
      </c>
      <c r="F32" s="187">
        <v>2</v>
      </c>
      <c r="G32" s="188">
        <f t="shared" si="0"/>
        <v>8</v>
      </c>
      <c r="H32" s="189"/>
      <c r="I32" s="190"/>
      <c r="J32" s="191"/>
    </row>
    <row r="33" spans="2:10" ht="30" customHeight="1" x14ac:dyDescent="0.3">
      <c r="B33" s="186" t="s">
        <v>15</v>
      </c>
      <c r="C33" s="185"/>
      <c r="D33" s="186"/>
      <c r="E33" s="187">
        <v>3</v>
      </c>
      <c r="F33" s="187">
        <v>1</v>
      </c>
      <c r="G33" s="188">
        <f t="shared" si="0"/>
        <v>3</v>
      </c>
      <c r="H33" s="189"/>
      <c r="I33" s="190"/>
      <c r="J33" s="191"/>
    </row>
    <row r="34" spans="2:10" ht="30" customHeight="1" x14ac:dyDescent="0.3">
      <c r="B34" s="186" t="s">
        <v>16</v>
      </c>
      <c r="C34" s="185"/>
      <c r="D34" s="186"/>
      <c r="E34" s="187">
        <v>4</v>
      </c>
      <c r="F34" s="187">
        <v>8</v>
      </c>
      <c r="G34" s="188">
        <f t="shared" ref="G34" si="1">E34*F34</f>
        <v>32</v>
      </c>
      <c r="H34" s="189"/>
      <c r="I34" s="190"/>
      <c r="J34" s="191"/>
    </row>
    <row r="35" spans="2:10" ht="30" customHeight="1" x14ac:dyDescent="0.3">
      <c r="B35" s="186" t="s">
        <v>17</v>
      </c>
      <c r="C35" s="185"/>
      <c r="D35" s="186"/>
      <c r="E35" s="187">
        <v>4</v>
      </c>
      <c r="F35" s="187">
        <v>16</v>
      </c>
      <c r="G35" s="188">
        <f t="shared" si="0"/>
        <v>64</v>
      </c>
      <c r="H35" s="189"/>
      <c r="I35" s="190"/>
      <c r="J35" s="191"/>
    </row>
    <row r="36" spans="2:10" ht="18" customHeight="1" x14ac:dyDescent="0.3"/>
    <row r="37" spans="2:10" ht="50.1" customHeight="1" x14ac:dyDescent="0.3">
      <c r="B37" s="194" t="s">
        <v>62</v>
      </c>
      <c r="C37" s="194"/>
      <c r="D37" s="194"/>
      <c r="E37" s="194"/>
      <c r="F37" s="194"/>
      <c r="G37" s="194"/>
      <c r="H37" s="194"/>
      <c r="I37" s="194"/>
      <c r="J37" s="194"/>
    </row>
    <row r="38" spans="2:10" ht="15.95" customHeight="1" x14ac:dyDescent="0.3"/>
    <row r="39" spans="2:10" ht="15.95" customHeight="1" x14ac:dyDescent="0.3"/>
    <row r="40" spans="2:10" ht="15.95" customHeight="1" x14ac:dyDescent="0.3"/>
  </sheetData>
  <mergeCells count="23">
    <mergeCell ref="B1:F1"/>
    <mergeCell ref="H34:J34"/>
    <mergeCell ref="B2:J2"/>
    <mergeCell ref="B20:D20"/>
    <mergeCell ref="E20:G20"/>
    <mergeCell ref="H30:J30"/>
    <mergeCell ref="H31:J31"/>
    <mergeCell ref="B37:J37"/>
    <mergeCell ref="E10:F10"/>
    <mergeCell ref="D11:D15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5:J35"/>
    <mergeCell ref="B17:I17"/>
    <mergeCell ref="H32:J32"/>
    <mergeCell ref="H33:J33"/>
  </mergeCells>
  <conditionalFormatting sqref="E22:E35">
    <cfRule type="containsText" dxfId="32" priority="4" operator="containsText" text="5">
      <formula>NOT(ISERROR(SEARCH("5",E22)))</formula>
    </cfRule>
    <cfRule type="containsText" dxfId="31" priority="5" operator="containsText" text="4">
      <formula>NOT(ISERROR(SEARCH("4",E22)))</formula>
    </cfRule>
    <cfRule type="containsText" dxfId="30" priority="6" operator="containsText" text="3">
      <formula>NOT(ISERROR(SEARCH("3",E22)))</formula>
    </cfRule>
    <cfRule type="containsText" dxfId="29" priority="7" operator="containsText" text="2">
      <formula>NOT(ISERROR(SEARCH("2",E22)))</formula>
    </cfRule>
    <cfRule type="containsText" dxfId="28" priority="8" operator="containsText" text="1">
      <formula>NOT(ISERROR(SEARCH("1",E22)))</formula>
    </cfRule>
  </conditionalFormatting>
  <conditionalFormatting sqref="F22:F35">
    <cfRule type="containsText" dxfId="27" priority="9" operator="containsText" text="16">
      <formula>NOT(ISERROR(SEARCH("16",F22)))</formula>
    </cfRule>
    <cfRule type="containsText" dxfId="26" priority="10" operator="containsText" text="8">
      <formula>NOT(ISERROR(SEARCH("8",F22)))</formula>
    </cfRule>
    <cfRule type="containsText" dxfId="25" priority="11" operator="containsText" text="4">
      <formula>NOT(ISERROR(SEARCH("4",F22)))</formula>
    </cfRule>
    <cfRule type="containsText" dxfId="24" priority="12" operator="containsText" text="2">
      <formula>NOT(ISERROR(SEARCH("2",F22)))</formula>
    </cfRule>
    <cfRule type="containsText" dxfId="23" priority="13" operator="containsText" text="1">
      <formula>NOT(ISERROR(SEARCH("1",F22)))</formula>
    </cfRule>
  </conditionalFormatting>
  <conditionalFormatting sqref="G22:G35">
    <cfRule type="cellIs" dxfId="22" priority="14" operator="between">
      <formula>40</formula>
      <formula>80</formula>
    </cfRule>
    <cfRule type="cellIs" dxfId="21" priority="15" operator="between">
      <formula>20</formula>
      <formula>32</formula>
    </cfRule>
    <cfRule type="cellIs" dxfId="20" priority="16" operator="between">
      <formula>10</formula>
      <formula>16</formula>
    </cfRule>
    <cfRule type="cellIs" dxfId="19" priority="17" operator="between">
      <formula>3</formula>
      <formula>8</formula>
    </cfRule>
    <cfRule type="cellIs" dxfId="18" priority="18" operator="between">
      <formula>1</formula>
      <formula>2</formula>
    </cfRule>
  </conditionalFormatting>
  <hyperlinks>
    <hyperlink ref="B37:J37" r:id="rId1" display="CLIQUER ICI POUR CRÉER DANS SMARTSHEET" xr:uid="{006D9299-27E8-DD4F-8960-96A469C810B4}"/>
  </hyperlinks>
  <pageMargins left="0.4" right="0.4" top="0.4" bottom="0.4" header="0" footer="0"/>
  <pageSetup scale="93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4081B-D42C-4038-A08D-DBFD4F2E514B}">
          <x14:formula1>
            <xm:f>'Clés déroulantes - NE PAS SUPPR'!$C$10:$C$14</xm:f>
          </x14:formula1>
          <xm:sqref>F22:F35</xm:sqref>
        </x14:dataValidation>
        <x14:dataValidation type="list" allowBlank="1" showInputMessage="1" showErrorMessage="1" xr:uid="{1C5DE8BA-C903-4B2E-9CD4-6F641D775A00}">
          <x14:formula1>
            <xm:f>'Clés déroulantes - NE PAS SUPPR'!$B$10:$B$14</xm:f>
          </x14:formula1>
          <xm:sqref>E22:E35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D2AC-0BC8-F546-BF01-83A407CB8E15}">
  <sheetPr>
    <tabColor theme="3" tint="0.79998168889431442"/>
    <pageSetUpPr fitToPage="1"/>
  </sheetPr>
  <dimension ref="A1:IS55"/>
  <sheetViews>
    <sheetView showGridLines="0" zoomScaleNormal="100" workbookViewId="0"/>
  </sheetViews>
  <sheetFormatPr defaultColWidth="11" defaultRowHeight="15.75" x14ac:dyDescent="0.25"/>
  <cols>
    <col min="1" max="1" width="3.375" customWidth="1"/>
    <col min="2" max="2" width="8" style="1" customWidth="1"/>
    <col min="3" max="3" width="18.625" style="7" customWidth="1"/>
    <col min="4" max="4" width="38.875" style="1" customWidth="1"/>
    <col min="5" max="5" width="12.875" style="7" customWidth="1"/>
    <col min="6" max="6" width="15.375" style="1" customWidth="1"/>
    <col min="7" max="7" width="26.625" style="1" customWidth="1"/>
    <col min="8" max="9" width="13.875" style="1" customWidth="1"/>
    <col min="10" max="10" width="5.875" style="1" customWidth="1"/>
    <col min="11" max="11" width="3.375" customWidth="1"/>
  </cols>
  <sheetData>
    <row r="1" spans="1:253" s="46" customFormat="1" ht="42" customHeight="1" x14ac:dyDescent="0.25">
      <c r="A1" s="47"/>
      <c r="B1" s="58" t="s">
        <v>40</v>
      </c>
      <c r="C1"/>
      <c r="D1"/>
      <c r="E1"/>
      <c r="F1"/>
      <c r="G1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</row>
    <row r="2" spans="1:253" ht="48" customHeight="1" x14ac:dyDescent="0.25">
      <c r="B2" s="116" t="s">
        <v>41</v>
      </c>
      <c r="C2" s="117"/>
      <c r="D2" s="117"/>
      <c r="E2" s="117"/>
      <c r="F2" s="117"/>
      <c r="G2" s="117"/>
      <c r="H2" s="117"/>
      <c r="I2" s="117"/>
      <c r="J2" s="117"/>
    </row>
    <row r="3" spans="1:253" ht="50.1" customHeight="1" x14ac:dyDescent="0.25">
      <c r="B3" s="81"/>
      <c r="C3" s="64"/>
      <c r="D3" s="83"/>
      <c r="E3" s="85">
        <v>1</v>
      </c>
      <c r="F3" s="85">
        <v>2</v>
      </c>
      <c r="G3" s="85">
        <v>3</v>
      </c>
      <c r="H3" s="85">
        <v>4</v>
      </c>
      <c r="I3" s="85">
        <v>5</v>
      </c>
      <c r="J3" s="81"/>
      <c r="L3" s="42"/>
    </row>
    <row r="4" spans="1:253" ht="50.1" customHeight="1" x14ac:dyDescent="0.25">
      <c r="B4" s="82"/>
      <c r="C4" s="64"/>
      <c r="D4" s="84">
        <v>1</v>
      </c>
      <c r="E4" s="87" t="str">
        <f>IFERROR(G11/$I$15,"–")</f>
        <v>–</v>
      </c>
      <c r="F4" s="99"/>
      <c r="G4" s="88"/>
      <c r="H4" s="88"/>
      <c r="I4" s="89"/>
      <c r="J4" s="82"/>
      <c r="L4" s="19"/>
    </row>
    <row r="5" spans="1:253" ht="50.1" customHeight="1" x14ac:dyDescent="0.25">
      <c r="B5" s="82"/>
      <c r="C5" s="64"/>
      <c r="D5" s="84">
        <v>2</v>
      </c>
      <c r="E5" s="100"/>
      <c r="F5" s="86" t="str">
        <f>IFERROR(G12/$I$15,"–")</f>
        <v>–</v>
      </c>
      <c r="G5" s="79"/>
      <c r="H5" s="79"/>
      <c r="I5" s="92"/>
      <c r="J5" s="82"/>
      <c r="L5" s="19"/>
    </row>
    <row r="6" spans="1:253" ht="50.1" customHeight="1" x14ac:dyDescent="0.25">
      <c r="B6" s="82"/>
      <c r="C6" s="64"/>
      <c r="D6" s="84">
        <v>4</v>
      </c>
      <c r="E6" s="98"/>
      <c r="F6" s="79"/>
      <c r="G6" s="94" t="str">
        <f>IFERROR(G13/$I$15,"–")</f>
        <v>–</v>
      </c>
      <c r="H6" s="95"/>
      <c r="I6" s="93"/>
      <c r="J6" s="82"/>
      <c r="L6" s="19"/>
    </row>
    <row r="7" spans="1:253" ht="50.1" customHeight="1" x14ac:dyDescent="0.25">
      <c r="B7" s="82"/>
      <c r="C7" s="64"/>
      <c r="D7" s="84">
        <v>8</v>
      </c>
      <c r="E7" s="90"/>
      <c r="F7" s="92"/>
      <c r="G7" s="96"/>
      <c r="H7" s="97" t="str">
        <f>IFERROR(G14/$I$15,"–")</f>
        <v>–</v>
      </c>
      <c r="I7" s="91"/>
      <c r="J7" s="82"/>
      <c r="L7" s="19"/>
    </row>
    <row r="8" spans="1:253" ht="50.1" customHeight="1" thickBot="1" x14ac:dyDescent="0.3">
      <c r="B8" s="64"/>
      <c r="C8" s="64"/>
      <c r="D8" s="84">
        <v>16</v>
      </c>
      <c r="E8" s="101"/>
      <c r="F8" s="102"/>
      <c r="G8" s="103"/>
      <c r="H8" s="103"/>
      <c r="I8" s="104" t="str">
        <f>IFERROR(G15/$I$15,"–")</f>
        <v>–</v>
      </c>
      <c r="J8" s="64"/>
      <c r="L8" s="10"/>
    </row>
    <row r="9" spans="1:253" ht="15.95" customHeight="1" x14ac:dyDescent="0.25">
      <c r="B9" s="63"/>
      <c r="C9" s="65"/>
      <c r="D9" s="63"/>
      <c r="E9" s="65"/>
      <c r="F9" s="63"/>
      <c r="G9" s="63"/>
      <c r="H9" s="63"/>
      <c r="I9" s="63"/>
      <c r="J9" s="63"/>
    </row>
    <row r="10" spans="1:253" ht="24.95" customHeight="1" thickBot="1" x14ac:dyDescent="0.3">
      <c r="B10" s="70"/>
      <c r="C10" s="70"/>
      <c r="D10" s="70"/>
      <c r="E10" s="107" t="s">
        <v>42</v>
      </c>
      <c r="F10" s="107"/>
      <c r="G10" s="69" t="s">
        <v>43</v>
      </c>
      <c r="H10" s="76"/>
      <c r="I10" s="64"/>
      <c r="J10" s="64"/>
    </row>
    <row r="11" spans="1:253" ht="24.95" customHeight="1" x14ac:dyDescent="0.25">
      <c r="B11" s="70"/>
      <c r="C11" s="70"/>
      <c r="D11" s="108"/>
      <c r="E11" s="66" t="s">
        <v>18</v>
      </c>
      <c r="F11" s="67" t="s">
        <v>44</v>
      </c>
      <c r="G11" s="71">
        <f>COUNTIFS(G22:G51,"&gt;=1",G22:G51,"&lt;=2")</f>
        <v>0</v>
      </c>
      <c r="H11" s="77"/>
      <c r="I11" s="64"/>
      <c r="J11" s="64"/>
    </row>
    <row r="12" spans="1:253" ht="24.95" customHeight="1" x14ac:dyDescent="0.25">
      <c r="B12" s="70"/>
      <c r="C12" s="70"/>
      <c r="D12" s="108"/>
      <c r="E12" s="59" t="s">
        <v>19</v>
      </c>
      <c r="F12" s="33" t="s">
        <v>45</v>
      </c>
      <c r="G12" s="72">
        <f>COUNTIFS(G22:G51,"&gt;=3",G22:G51,"&lt;=8")</f>
        <v>0</v>
      </c>
      <c r="H12" s="77"/>
      <c r="I12" s="64"/>
      <c r="J12" s="64"/>
    </row>
    <row r="13" spans="1:253" ht="24.95" customHeight="1" x14ac:dyDescent="0.25">
      <c r="B13" s="70"/>
      <c r="C13" s="70"/>
      <c r="D13" s="108"/>
      <c r="E13" s="60" t="s">
        <v>20</v>
      </c>
      <c r="F13" s="27" t="s">
        <v>46</v>
      </c>
      <c r="G13" s="73">
        <f>COUNTIFS(G22:G51,"&gt;=10",G22:G51,"&lt;=16")</f>
        <v>0</v>
      </c>
      <c r="H13" s="77"/>
      <c r="I13" s="64"/>
      <c r="J13" s="64"/>
    </row>
    <row r="14" spans="1:253" ht="24.95" customHeight="1" x14ac:dyDescent="0.25">
      <c r="B14" s="70"/>
      <c r="C14" s="70"/>
      <c r="D14" s="108"/>
      <c r="E14" s="61" t="s">
        <v>21</v>
      </c>
      <c r="F14" s="22" t="s">
        <v>47</v>
      </c>
      <c r="G14" s="74">
        <f>COUNTIFS(G22:G51,"&gt;=20",G22:G51,"&lt;=32")</f>
        <v>0</v>
      </c>
      <c r="H14" s="64"/>
      <c r="I14" s="78" t="s">
        <v>48</v>
      </c>
      <c r="J14" s="64"/>
    </row>
    <row r="15" spans="1:253" ht="24.95" customHeight="1" x14ac:dyDescent="0.25">
      <c r="B15" s="70"/>
      <c r="C15" s="70"/>
      <c r="D15" s="108"/>
      <c r="E15" s="62" t="s">
        <v>22</v>
      </c>
      <c r="F15" s="15" t="s">
        <v>49</v>
      </c>
      <c r="G15" s="75">
        <f>COUNTIFS(G22:G51,"&gt;=40",G22:G51,"&lt;=80")</f>
        <v>0</v>
      </c>
      <c r="H15" s="64"/>
      <c r="I15" s="105">
        <f>SUM(G11:G15)</f>
        <v>0</v>
      </c>
      <c r="J15" s="64"/>
    </row>
    <row r="16" spans="1:253" ht="20.100000000000001" customHeight="1" x14ac:dyDescent="0.25">
      <c r="B16" s="63"/>
      <c r="C16" s="63"/>
      <c r="D16" s="63"/>
      <c r="E16" s="63"/>
      <c r="F16" s="63"/>
      <c r="G16" s="63"/>
      <c r="H16" s="64"/>
      <c r="I16" s="64"/>
      <c r="J16" s="64"/>
    </row>
    <row r="17" spans="1:253" ht="24" customHeight="1" x14ac:dyDescent="0.25">
      <c r="B17" s="115" t="s">
        <v>50</v>
      </c>
      <c r="C17" s="115"/>
      <c r="D17" s="115"/>
      <c r="E17" s="115"/>
      <c r="F17" s="115"/>
      <c r="G17" s="115"/>
      <c r="H17" s="115"/>
      <c r="I17" s="115"/>
      <c r="J17" s="64"/>
    </row>
    <row r="18" spans="1:253" x14ac:dyDescent="0.25">
      <c r="B18"/>
      <c r="C18"/>
      <c r="D18" s="8"/>
      <c r="E18" s="8"/>
      <c r="F18" s="8"/>
      <c r="G18" s="8"/>
      <c r="H18" s="8"/>
      <c r="I18" s="8"/>
      <c r="J18"/>
    </row>
    <row r="19" spans="1:253" s="46" customFormat="1" ht="32.1" customHeight="1" x14ac:dyDescent="0.25">
      <c r="A19" s="47"/>
      <c r="B19" s="106" t="s">
        <v>51</v>
      </c>
      <c r="C19"/>
      <c r="D19"/>
      <c r="E19"/>
      <c r="F19"/>
      <c r="G1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</row>
    <row r="20" spans="1:253" ht="30" customHeight="1" x14ac:dyDescent="0.25">
      <c r="B20" s="118" t="s">
        <v>52</v>
      </c>
      <c r="C20" s="118"/>
      <c r="D20" s="118"/>
      <c r="E20" s="119" t="s">
        <v>53</v>
      </c>
      <c r="F20" s="119"/>
      <c r="G20" s="119"/>
      <c r="H20"/>
      <c r="I20"/>
      <c r="J20"/>
    </row>
    <row r="21" spans="1:253" s="6" customFormat="1" ht="54.95" customHeight="1" x14ac:dyDescent="0.2">
      <c r="A21" s="5"/>
      <c r="B21" s="50" t="s">
        <v>54</v>
      </c>
      <c r="C21" s="49" t="s">
        <v>55</v>
      </c>
      <c r="D21" s="50" t="s">
        <v>56</v>
      </c>
      <c r="E21" s="51" t="s">
        <v>57</v>
      </c>
      <c r="F21" s="51" t="s">
        <v>58</v>
      </c>
      <c r="G21" s="51" t="s">
        <v>59</v>
      </c>
      <c r="H21" s="109" t="s">
        <v>60</v>
      </c>
      <c r="I21" s="110"/>
      <c r="J21" s="111"/>
      <c r="K21" s="5"/>
    </row>
    <row r="22" spans="1:253" ht="30" customHeight="1" x14ac:dyDescent="0.25">
      <c r="B22" s="57" t="s">
        <v>4</v>
      </c>
      <c r="C22" s="52"/>
      <c r="D22" s="53"/>
      <c r="E22" s="54"/>
      <c r="F22" s="54"/>
      <c r="G22" s="55">
        <f t="shared" ref="G22:G51" si="0">E22*F22</f>
        <v>0</v>
      </c>
      <c r="H22" s="112"/>
      <c r="I22" s="113"/>
      <c r="J22" s="114"/>
    </row>
    <row r="23" spans="1:253" ht="30" customHeight="1" x14ac:dyDescent="0.25">
      <c r="B23" s="53" t="s">
        <v>5</v>
      </c>
      <c r="C23" s="52"/>
      <c r="D23" s="53"/>
      <c r="E23" s="54"/>
      <c r="F23" s="54"/>
      <c r="G23" s="55">
        <f t="shared" si="0"/>
        <v>0</v>
      </c>
      <c r="H23" s="112"/>
      <c r="I23" s="113"/>
      <c r="J23" s="114"/>
    </row>
    <row r="24" spans="1:253" ht="30" customHeight="1" x14ac:dyDescent="0.25">
      <c r="B24" s="53" t="s">
        <v>6</v>
      </c>
      <c r="C24" s="52"/>
      <c r="D24" s="53"/>
      <c r="E24" s="54"/>
      <c r="F24" s="54"/>
      <c r="G24" s="55">
        <f t="shared" si="0"/>
        <v>0</v>
      </c>
      <c r="H24" s="112"/>
      <c r="I24" s="113"/>
      <c r="J24" s="114"/>
    </row>
    <row r="25" spans="1:253" ht="30" customHeight="1" x14ac:dyDescent="0.25">
      <c r="B25" s="53" t="s">
        <v>7</v>
      </c>
      <c r="C25" s="52"/>
      <c r="D25" s="53"/>
      <c r="E25" s="54"/>
      <c r="F25" s="54"/>
      <c r="G25" s="55">
        <f t="shared" si="0"/>
        <v>0</v>
      </c>
      <c r="H25" s="112"/>
      <c r="I25" s="113"/>
      <c r="J25" s="114"/>
    </row>
    <row r="26" spans="1:253" ht="30" customHeight="1" x14ac:dyDescent="0.25">
      <c r="B26" s="53" t="s">
        <v>8</v>
      </c>
      <c r="C26" s="52"/>
      <c r="D26" s="53"/>
      <c r="E26" s="54"/>
      <c r="F26" s="54"/>
      <c r="G26" s="55">
        <f t="shared" ref="G26:G34" si="1">E26*F26</f>
        <v>0</v>
      </c>
      <c r="H26" s="112"/>
      <c r="I26" s="113"/>
      <c r="J26" s="114"/>
    </row>
    <row r="27" spans="1:253" ht="30" customHeight="1" x14ac:dyDescent="0.25">
      <c r="B27" s="53" t="s">
        <v>9</v>
      </c>
      <c r="C27" s="52"/>
      <c r="D27" s="53"/>
      <c r="E27" s="54"/>
      <c r="F27" s="54"/>
      <c r="G27" s="55">
        <f t="shared" si="1"/>
        <v>0</v>
      </c>
      <c r="H27" s="112"/>
      <c r="I27" s="113"/>
      <c r="J27" s="114"/>
    </row>
    <row r="28" spans="1:253" ht="30" customHeight="1" x14ac:dyDescent="0.25">
      <c r="B28" s="53" t="s">
        <v>10</v>
      </c>
      <c r="C28" s="52"/>
      <c r="D28" s="53"/>
      <c r="E28" s="54"/>
      <c r="F28" s="54"/>
      <c r="G28" s="55">
        <f t="shared" si="1"/>
        <v>0</v>
      </c>
      <c r="H28" s="112"/>
      <c r="I28" s="113"/>
      <c r="J28" s="114"/>
    </row>
    <row r="29" spans="1:253" ht="30" customHeight="1" x14ac:dyDescent="0.25">
      <c r="B29" s="53" t="s">
        <v>11</v>
      </c>
      <c r="C29" s="52"/>
      <c r="D29" s="53"/>
      <c r="E29" s="54"/>
      <c r="F29" s="54"/>
      <c r="G29" s="55">
        <f t="shared" si="1"/>
        <v>0</v>
      </c>
      <c r="H29" s="112"/>
      <c r="I29" s="113"/>
      <c r="J29" s="114"/>
    </row>
    <row r="30" spans="1:253" ht="30" customHeight="1" x14ac:dyDescent="0.25">
      <c r="B30" s="53" t="s">
        <v>12</v>
      </c>
      <c r="C30" s="52"/>
      <c r="D30" s="53"/>
      <c r="E30" s="54"/>
      <c r="F30" s="54"/>
      <c r="G30" s="55">
        <f t="shared" si="1"/>
        <v>0</v>
      </c>
      <c r="H30" s="112"/>
      <c r="I30" s="113"/>
      <c r="J30" s="114"/>
    </row>
    <row r="31" spans="1:253" ht="30" customHeight="1" x14ac:dyDescent="0.25">
      <c r="B31" s="53" t="s">
        <v>13</v>
      </c>
      <c r="C31" s="52"/>
      <c r="D31" s="53"/>
      <c r="E31" s="54"/>
      <c r="F31" s="54"/>
      <c r="G31" s="55">
        <f t="shared" si="1"/>
        <v>0</v>
      </c>
      <c r="H31" s="112"/>
      <c r="I31" s="113"/>
      <c r="J31" s="114"/>
    </row>
    <row r="32" spans="1:253" ht="30" customHeight="1" x14ac:dyDescent="0.25">
      <c r="B32" s="53" t="s">
        <v>14</v>
      </c>
      <c r="C32" s="52"/>
      <c r="D32" s="53"/>
      <c r="E32" s="54"/>
      <c r="F32" s="54"/>
      <c r="G32" s="55">
        <f t="shared" si="1"/>
        <v>0</v>
      </c>
      <c r="H32" s="112"/>
      <c r="I32" s="113"/>
      <c r="J32" s="114"/>
    </row>
    <row r="33" spans="2:10" ht="30" customHeight="1" x14ac:dyDescent="0.25">
      <c r="B33" s="53" t="s">
        <v>15</v>
      </c>
      <c r="C33" s="52"/>
      <c r="D33" s="53"/>
      <c r="E33" s="54"/>
      <c r="F33" s="54"/>
      <c r="G33" s="55">
        <f t="shared" si="1"/>
        <v>0</v>
      </c>
      <c r="H33" s="112"/>
      <c r="I33" s="113"/>
      <c r="J33" s="114"/>
    </row>
    <row r="34" spans="2:10" ht="30" customHeight="1" x14ac:dyDescent="0.25">
      <c r="B34" s="53" t="s">
        <v>16</v>
      </c>
      <c r="C34" s="52"/>
      <c r="D34" s="53"/>
      <c r="E34" s="54"/>
      <c r="F34" s="54"/>
      <c r="G34" s="55">
        <f t="shared" si="1"/>
        <v>0</v>
      </c>
      <c r="H34" s="112"/>
      <c r="I34" s="113"/>
      <c r="J34" s="114"/>
    </row>
    <row r="35" spans="2:10" ht="30" customHeight="1" x14ac:dyDescent="0.25">
      <c r="B35" s="53" t="s">
        <v>17</v>
      </c>
      <c r="C35" s="52"/>
      <c r="D35" s="53"/>
      <c r="E35" s="54"/>
      <c r="F35" s="54"/>
      <c r="G35" s="55">
        <f t="shared" si="0"/>
        <v>0</v>
      </c>
      <c r="H35" s="112"/>
      <c r="I35" s="113"/>
      <c r="J35" s="114"/>
    </row>
    <row r="36" spans="2:10" ht="30" customHeight="1" x14ac:dyDescent="0.25">
      <c r="B36" s="53" t="s">
        <v>24</v>
      </c>
      <c r="C36" s="52"/>
      <c r="D36" s="53"/>
      <c r="E36" s="54"/>
      <c r="F36" s="54"/>
      <c r="G36" s="55">
        <f t="shared" si="0"/>
        <v>0</v>
      </c>
      <c r="H36" s="112"/>
      <c r="I36" s="113"/>
      <c r="J36" s="114"/>
    </row>
    <row r="37" spans="2:10" ht="30" customHeight="1" x14ac:dyDescent="0.25">
      <c r="B37" s="53" t="s">
        <v>25</v>
      </c>
      <c r="C37" s="52"/>
      <c r="D37" s="53"/>
      <c r="E37" s="54"/>
      <c r="F37" s="54"/>
      <c r="G37" s="55">
        <f t="shared" ref="G37:G43" si="2">E37*F37</f>
        <v>0</v>
      </c>
      <c r="H37" s="112"/>
      <c r="I37" s="113"/>
      <c r="J37" s="114"/>
    </row>
    <row r="38" spans="2:10" ht="30" customHeight="1" x14ac:dyDescent="0.25">
      <c r="B38" s="53" t="s">
        <v>26</v>
      </c>
      <c r="C38" s="52"/>
      <c r="D38" s="53"/>
      <c r="E38" s="54"/>
      <c r="F38" s="54"/>
      <c r="G38" s="55">
        <f t="shared" si="2"/>
        <v>0</v>
      </c>
      <c r="H38" s="112"/>
      <c r="I38" s="113"/>
      <c r="J38" s="114"/>
    </row>
    <row r="39" spans="2:10" ht="30" customHeight="1" x14ac:dyDescent="0.25">
      <c r="B39" s="53" t="s">
        <v>27</v>
      </c>
      <c r="C39" s="52"/>
      <c r="D39" s="53"/>
      <c r="E39" s="54"/>
      <c r="F39" s="54"/>
      <c r="G39" s="55">
        <f t="shared" si="2"/>
        <v>0</v>
      </c>
      <c r="H39" s="112"/>
      <c r="I39" s="113"/>
      <c r="J39" s="114"/>
    </row>
    <row r="40" spans="2:10" ht="30" customHeight="1" x14ac:dyDescent="0.25">
      <c r="B40" s="53" t="s">
        <v>28</v>
      </c>
      <c r="C40" s="52"/>
      <c r="D40" s="53"/>
      <c r="E40" s="54"/>
      <c r="F40" s="54"/>
      <c r="G40" s="55">
        <f t="shared" si="2"/>
        <v>0</v>
      </c>
      <c r="H40" s="112"/>
      <c r="I40" s="113"/>
      <c r="J40" s="114"/>
    </row>
    <row r="41" spans="2:10" ht="30" customHeight="1" x14ac:dyDescent="0.25">
      <c r="B41" s="53" t="s">
        <v>29</v>
      </c>
      <c r="C41" s="52"/>
      <c r="D41" s="53"/>
      <c r="E41" s="54"/>
      <c r="F41" s="54"/>
      <c r="G41" s="55">
        <f t="shared" si="2"/>
        <v>0</v>
      </c>
      <c r="H41" s="112"/>
      <c r="I41" s="113"/>
      <c r="J41" s="114"/>
    </row>
    <row r="42" spans="2:10" ht="30" customHeight="1" x14ac:dyDescent="0.25">
      <c r="B42" s="53" t="s">
        <v>30</v>
      </c>
      <c r="C42" s="52"/>
      <c r="D42" s="53"/>
      <c r="E42" s="54"/>
      <c r="F42" s="54"/>
      <c r="G42" s="55">
        <f t="shared" si="2"/>
        <v>0</v>
      </c>
      <c r="H42" s="112"/>
      <c r="I42" s="113"/>
      <c r="J42" s="114"/>
    </row>
    <row r="43" spans="2:10" ht="30" customHeight="1" x14ac:dyDescent="0.25">
      <c r="B43" s="53" t="s">
        <v>31</v>
      </c>
      <c r="C43" s="52"/>
      <c r="D43" s="53"/>
      <c r="E43" s="54"/>
      <c r="F43" s="54"/>
      <c r="G43" s="55">
        <f t="shared" si="2"/>
        <v>0</v>
      </c>
      <c r="H43" s="112"/>
      <c r="I43" s="113"/>
      <c r="J43" s="114"/>
    </row>
    <row r="44" spans="2:10" ht="30" customHeight="1" x14ac:dyDescent="0.25">
      <c r="B44" s="53" t="s">
        <v>32</v>
      </c>
      <c r="C44" s="52"/>
      <c r="D44" s="53"/>
      <c r="E44" s="54"/>
      <c r="F44" s="54"/>
      <c r="G44" s="55">
        <f t="shared" si="0"/>
        <v>0</v>
      </c>
      <c r="H44" s="112"/>
      <c r="I44" s="113"/>
      <c r="J44" s="114"/>
    </row>
    <row r="45" spans="2:10" ht="30" customHeight="1" x14ac:dyDescent="0.25">
      <c r="B45" s="53" t="s">
        <v>33</v>
      </c>
      <c r="C45" s="52"/>
      <c r="D45" s="53"/>
      <c r="E45" s="54"/>
      <c r="F45" s="54"/>
      <c r="G45" s="55">
        <f t="shared" si="0"/>
        <v>0</v>
      </c>
      <c r="H45" s="112"/>
      <c r="I45" s="113"/>
      <c r="J45" s="114"/>
    </row>
    <row r="46" spans="2:10" ht="30" customHeight="1" x14ac:dyDescent="0.25">
      <c r="B46" s="53" t="s">
        <v>34</v>
      </c>
      <c r="C46" s="52"/>
      <c r="D46" s="53"/>
      <c r="E46" s="54"/>
      <c r="F46" s="54"/>
      <c r="G46" s="55">
        <f t="shared" si="0"/>
        <v>0</v>
      </c>
      <c r="H46" s="112"/>
      <c r="I46" s="113"/>
      <c r="J46" s="114"/>
    </row>
    <row r="47" spans="2:10" ht="30" customHeight="1" x14ac:dyDescent="0.25">
      <c r="B47" s="53" t="s">
        <v>35</v>
      </c>
      <c r="C47" s="52"/>
      <c r="D47" s="53"/>
      <c r="E47" s="54"/>
      <c r="F47" s="54"/>
      <c r="G47" s="55">
        <f t="shared" si="0"/>
        <v>0</v>
      </c>
      <c r="H47" s="112"/>
      <c r="I47" s="113"/>
      <c r="J47" s="114"/>
    </row>
    <row r="48" spans="2:10" ht="30" customHeight="1" x14ac:dyDescent="0.25">
      <c r="B48" s="53" t="s">
        <v>36</v>
      </c>
      <c r="C48" s="52"/>
      <c r="D48" s="53"/>
      <c r="E48" s="54"/>
      <c r="F48" s="54"/>
      <c r="G48" s="55">
        <f t="shared" si="0"/>
        <v>0</v>
      </c>
      <c r="H48" s="112"/>
      <c r="I48" s="113"/>
      <c r="J48" s="114"/>
    </row>
    <row r="49" spans="2:10" ht="30" customHeight="1" x14ac:dyDescent="0.25">
      <c r="B49" s="53" t="s">
        <v>37</v>
      </c>
      <c r="C49" s="52"/>
      <c r="D49" s="53"/>
      <c r="E49" s="54"/>
      <c r="F49" s="54"/>
      <c r="G49" s="55">
        <f t="shared" si="0"/>
        <v>0</v>
      </c>
      <c r="H49" s="112"/>
      <c r="I49" s="113"/>
      <c r="J49" s="114"/>
    </row>
    <row r="50" spans="2:10" ht="30" customHeight="1" x14ac:dyDescent="0.25">
      <c r="B50" s="53" t="s">
        <v>38</v>
      </c>
      <c r="C50" s="52"/>
      <c r="D50" s="53"/>
      <c r="E50" s="54"/>
      <c r="F50" s="54"/>
      <c r="G50" s="55">
        <f t="shared" si="0"/>
        <v>0</v>
      </c>
      <c r="H50" s="112"/>
      <c r="I50" s="113"/>
      <c r="J50" s="114"/>
    </row>
    <row r="51" spans="2:10" ht="30" customHeight="1" x14ac:dyDescent="0.25">
      <c r="B51" s="53" t="s">
        <v>39</v>
      </c>
      <c r="C51" s="52"/>
      <c r="D51" s="53"/>
      <c r="E51" s="54"/>
      <c r="F51" s="54"/>
      <c r="G51" s="55">
        <f t="shared" si="0"/>
        <v>0</v>
      </c>
      <c r="H51" s="112"/>
      <c r="I51" s="113"/>
      <c r="J51" s="114"/>
    </row>
    <row r="52" spans="2:10" ht="18" customHeight="1" x14ac:dyDescent="0.25"/>
    <row r="53" spans="2:10" ht="15.95" customHeight="1" x14ac:dyDescent="0.25"/>
    <row r="54" spans="2:10" ht="15.95" customHeight="1" x14ac:dyDescent="0.25"/>
    <row r="55" spans="2:10" ht="15.95" customHeight="1" x14ac:dyDescent="0.25"/>
  </sheetData>
  <mergeCells count="37">
    <mergeCell ref="B2:J2"/>
    <mergeCell ref="H37:J37"/>
    <mergeCell ref="H38:J38"/>
    <mergeCell ref="H39:J39"/>
    <mergeCell ref="H24:J24"/>
    <mergeCell ref="H25:J25"/>
    <mergeCell ref="H35:J35"/>
    <mergeCell ref="H36:J36"/>
    <mergeCell ref="E10:F10"/>
    <mergeCell ref="D11:D15"/>
    <mergeCell ref="B17:I17"/>
    <mergeCell ref="E20:G20"/>
    <mergeCell ref="H21:J21"/>
    <mergeCell ref="H22:J22"/>
    <mergeCell ref="H51:J51"/>
    <mergeCell ref="B20:D20"/>
    <mergeCell ref="H26:J26"/>
    <mergeCell ref="H27:J27"/>
    <mergeCell ref="H28:J28"/>
    <mergeCell ref="H29:J29"/>
    <mergeCell ref="H30:J30"/>
    <mergeCell ref="H31:J31"/>
    <mergeCell ref="H32:J32"/>
    <mergeCell ref="H45:J45"/>
    <mergeCell ref="H46:J46"/>
    <mergeCell ref="H47:J47"/>
    <mergeCell ref="H48:J48"/>
    <mergeCell ref="H49:J49"/>
    <mergeCell ref="H50:J50"/>
    <mergeCell ref="H23:J23"/>
    <mergeCell ref="H44:J44"/>
    <mergeCell ref="H33:J33"/>
    <mergeCell ref="H34:J34"/>
    <mergeCell ref="H40:J40"/>
    <mergeCell ref="H41:J41"/>
    <mergeCell ref="H42:J42"/>
    <mergeCell ref="H43:J43"/>
  </mergeCells>
  <conditionalFormatting sqref="E22:E51">
    <cfRule type="containsText" dxfId="17" priority="1" operator="containsText" text="5">
      <formula>NOT(ISERROR(SEARCH("5",E22)))</formula>
    </cfRule>
    <cfRule type="containsText" dxfId="16" priority="2" operator="containsText" text="4">
      <formula>NOT(ISERROR(SEARCH("4",E22)))</formula>
    </cfRule>
    <cfRule type="containsText" dxfId="15" priority="3" operator="containsText" text="3">
      <formula>NOT(ISERROR(SEARCH("3",E22)))</formula>
    </cfRule>
    <cfRule type="containsText" dxfId="14" priority="4" operator="containsText" text="2">
      <formula>NOT(ISERROR(SEARCH("2",E22)))</formula>
    </cfRule>
    <cfRule type="containsText" dxfId="13" priority="5" operator="containsText" text="1">
      <formula>NOT(ISERROR(SEARCH("1",E22)))</formula>
    </cfRule>
  </conditionalFormatting>
  <conditionalFormatting sqref="F22:F51">
    <cfRule type="containsText" dxfId="12" priority="6" operator="containsText" text="16">
      <formula>NOT(ISERROR(SEARCH("16",F22)))</formula>
    </cfRule>
    <cfRule type="containsText" dxfId="11" priority="7" operator="containsText" text="8">
      <formula>NOT(ISERROR(SEARCH("8",F22)))</formula>
    </cfRule>
    <cfRule type="containsText" dxfId="10" priority="8" operator="containsText" text="4">
      <formula>NOT(ISERROR(SEARCH("4",F22)))</formula>
    </cfRule>
    <cfRule type="containsText" dxfId="9" priority="9" operator="containsText" text="2">
      <formula>NOT(ISERROR(SEARCH("2",F22)))</formula>
    </cfRule>
    <cfRule type="containsText" dxfId="8" priority="10" operator="containsText" text="1">
      <formula>NOT(ISERROR(SEARCH("1",F22)))</formula>
    </cfRule>
  </conditionalFormatting>
  <conditionalFormatting sqref="G22:G51">
    <cfRule type="cellIs" dxfId="7" priority="21" operator="between">
      <formula>40</formula>
      <formula>80</formula>
    </cfRule>
    <cfRule type="cellIs" dxfId="6" priority="22" operator="between">
      <formula>20</formula>
      <formula>32</formula>
    </cfRule>
    <cfRule type="cellIs" dxfId="5" priority="23" operator="between">
      <formula>10</formula>
      <formula>16</formula>
    </cfRule>
    <cfRule type="cellIs" dxfId="4" priority="24" operator="between">
      <formula>3</formula>
      <formula>8</formula>
    </cfRule>
    <cfRule type="cellIs" dxfId="3" priority="25" operator="between">
      <formula>1</formula>
      <formula>2</formula>
    </cfRule>
  </conditionalFormatting>
  <pageMargins left="0.4" right="0.4" top="0.4" bottom="0.4" header="0" footer="0"/>
  <pageSetup scale="93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A65CE0-C688-F94E-A915-8A70D83BEDD3}">
          <x14:formula1>
            <xm:f>'Clés déroulantes - NE PAS SUPPR'!$B$10:$B$14</xm:f>
          </x14:formula1>
          <xm:sqref>E22:E51</xm:sqref>
        </x14:dataValidation>
        <x14:dataValidation type="list" allowBlank="1" showInputMessage="1" showErrorMessage="1" xr:uid="{C6D58C14-08DE-B740-9838-1D58C918B1DA}">
          <x14:formula1>
            <xm:f>'Clés déroulantes - NE PAS SUPPR'!$C$10:$C$14</xm:f>
          </x14:formula1>
          <xm:sqref>F22:F51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0" tint="-0.14999847407452621"/>
  </sheetPr>
  <dimension ref="A1:IX19"/>
  <sheetViews>
    <sheetView showGridLines="0" workbookViewId="0"/>
  </sheetViews>
  <sheetFormatPr defaultColWidth="11" defaultRowHeight="15.75" x14ac:dyDescent="0.25"/>
  <cols>
    <col min="1" max="1" width="3.375" customWidth="1"/>
    <col min="2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22.875" customWidth="1"/>
    <col min="17" max="17" width="22.25" customWidth="1"/>
  </cols>
  <sheetData>
    <row r="1" spans="1:258" s="46" customFormat="1" ht="42" customHeight="1" x14ac:dyDescent="0.25">
      <c r="A1" s="47"/>
      <c r="B1" s="48" t="s">
        <v>63</v>
      </c>
      <c r="C1"/>
      <c r="D1"/>
      <c r="E1"/>
      <c r="F1" s="47"/>
      <c r="G1"/>
      <c r="H1"/>
      <c r="I1"/>
      <c r="J1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</row>
    <row r="2" spans="1:258" ht="24.95" customHeight="1" thickBot="1" x14ac:dyDescent="0.3">
      <c r="B2" s="68" t="s">
        <v>64</v>
      </c>
      <c r="C2" s="68" t="s">
        <v>23</v>
      </c>
      <c r="D2" s="68" t="s">
        <v>42</v>
      </c>
      <c r="E2" s="80"/>
      <c r="G2" s="8"/>
      <c r="H2" s="44">
        <v>1</v>
      </c>
      <c r="I2" s="44">
        <v>2</v>
      </c>
      <c r="J2" s="44">
        <v>3</v>
      </c>
      <c r="K2" s="44">
        <v>4</v>
      </c>
      <c r="L2" s="44">
        <v>5</v>
      </c>
      <c r="M2" s="43"/>
      <c r="O2" s="42"/>
    </row>
    <row r="3" spans="1:258" ht="24.95" customHeight="1" x14ac:dyDescent="0.25">
      <c r="B3" s="40" t="s">
        <v>1</v>
      </c>
      <c r="C3" s="39" t="s">
        <v>65</v>
      </c>
      <c r="D3" s="38" t="s">
        <v>66</v>
      </c>
      <c r="E3" s="4"/>
      <c r="G3" s="8">
        <v>1</v>
      </c>
      <c r="H3" s="32">
        <f>H2*$G$3</f>
        <v>1</v>
      </c>
      <c r="I3" s="32">
        <f>I2*$G$3</f>
        <v>2</v>
      </c>
      <c r="J3" s="21">
        <f>J2*$G$3</f>
        <v>3</v>
      </c>
      <c r="K3" s="21">
        <f>K2*$G$3</f>
        <v>4</v>
      </c>
      <c r="L3" s="21">
        <f>L2*$G$3</f>
        <v>5</v>
      </c>
      <c r="M3" s="4"/>
      <c r="O3" s="19"/>
    </row>
    <row r="4" spans="1:258" ht="24.95" customHeight="1" x14ac:dyDescent="0.25">
      <c r="B4" s="35" t="s">
        <v>67</v>
      </c>
      <c r="C4" s="34" t="s">
        <v>68</v>
      </c>
      <c r="D4" s="33" t="s">
        <v>69</v>
      </c>
      <c r="E4" s="4"/>
      <c r="G4" s="8">
        <v>2</v>
      </c>
      <c r="H4" s="32">
        <f>H2*$G$4</f>
        <v>2</v>
      </c>
      <c r="I4" s="21">
        <f>I2*$G$4</f>
        <v>4</v>
      </c>
      <c r="J4" s="21">
        <f>J2*$G$4</f>
        <v>6</v>
      </c>
      <c r="K4" s="21">
        <f>K2*$G$4</f>
        <v>8</v>
      </c>
      <c r="L4" s="14">
        <f>L2*$G$4</f>
        <v>10</v>
      </c>
      <c r="M4" s="4"/>
      <c r="O4" s="19"/>
    </row>
    <row r="5" spans="1:258" ht="24.95" customHeight="1" x14ac:dyDescent="0.25">
      <c r="B5" s="29" t="s">
        <v>0</v>
      </c>
      <c r="C5" s="28" t="s">
        <v>70</v>
      </c>
      <c r="D5" s="27" t="s">
        <v>71</v>
      </c>
      <c r="E5" s="4"/>
      <c r="G5" s="8">
        <v>4</v>
      </c>
      <c r="H5" s="21">
        <f>H2*$G$5</f>
        <v>4</v>
      </c>
      <c r="I5" s="21">
        <f>I2*$G$5</f>
        <v>8</v>
      </c>
      <c r="J5" s="14">
        <f>J2*$G$5</f>
        <v>12</v>
      </c>
      <c r="K5" s="14">
        <f>K2*$G$5</f>
        <v>16</v>
      </c>
      <c r="L5" s="13">
        <f>L2*$G$5</f>
        <v>20</v>
      </c>
      <c r="M5" s="4"/>
      <c r="O5" s="19"/>
    </row>
    <row r="6" spans="1:258" ht="24.95" customHeight="1" x14ac:dyDescent="0.25">
      <c r="B6" s="24" t="s">
        <v>72</v>
      </c>
      <c r="C6" s="23" t="s">
        <v>73</v>
      </c>
      <c r="D6" s="22" t="s">
        <v>74</v>
      </c>
      <c r="E6" s="4"/>
      <c r="G6" s="8">
        <v>8</v>
      </c>
      <c r="H6" s="21">
        <f>H2*$G$6</f>
        <v>8</v>
      </c>
      <c r="I6" s="14">
        <f>I2*$G$6</f>
        <v>16</v>
      </c>
      <c r="J6" s="13">
        <f>J2*$G$6</f>
        <v>24</v>
      </c>
      <c r="K6" s="13">
        <f>K2*$G$6</f>
        <v>32</v>
      </c>
      <c r="L6" s="12">
        <f>L2*$G$6</f>
        <v>40</v>
      </c>
      <c r="M6" s="4"/>
      <c r="O6" s="19"/>
    </row>
    <row r="7" spans="1:258" ht="24.95" customHeight="1" x14ac:dyDescent="0.25">
      <c r="B7" s="17" t="s">
        <v>75</v>
      </c>
      <c r="C7" s="16" t="s">
        <v>76</v>
      </c>
      <c r="D7" s="15" t="s">
        <v>77</v>
      </c>
      <c r="G7" s="8">
        <v>16</v>
      </c>
      <c r="H7" s="14">
        <f>H2*$G$7</f>
        <v>16</v>
      </c>
      <c r="I7" s="13">
        <f>I2*$G$7</f>
        <v>32</v>
      </c>
      <c r="J7" s="12">
        <f>J2*$G$7</f>
        <v>48</v>
      </c>
      <c r="K7" s="12">
        <f>K2*$G$7</f>
        <v>64</v>
      </c>
      <c r="L7" s="12">
        <f>L2*$G$7</f>
        <v>80</v>
      </c>
      <c r="O7" s="10"/>
    </row>
    <row r="8" spans="1:258" ht="16.5" thickBot="1" x14ac:dyDescent="0.3">
      <c r="G8" s="8"/>
      <c r="H8" s="8"/>
      <c r="I8" s="8"/>
      <c r="J8" s="8"/>
      <c r="K8" s="8"/>
      <c r="L8" s="8"/>
    </row>
    <row r="9" spans="1:258" ht="24.95" customHeight="1" x14ac:dyDescent="0.25">
      <c r="B9" s="41" t="s">
        <v>78</v>
      </c>
      <c r="C9" s="41" t="s">
        <v>79</v>
      </c>
    </row>
    <row r="10" spans="1:258" ht="24.95" customHeight="1" x14ac:dyDescent="0.25">
      <c r="B10" s="37">
        <v>1</v>
      </c>
      <c r="C10" s="36">
        <v>1</v>
      </c>
    </row>
    <row r="11" spans="1:258" ht="24.95" customHeight="1" x14ac:dyDescent="0.25">
      <c r="B11" s="31">
        <v>2</v>
      </c>
      <c r="C11" s="30">
        <v>2</v>
      </c>
    </row>
    <row r="12" spans="1:258" ht="24.95" customHeight="1" x14ac:dyDescent="0.25">
      <c r="B12" s="26">
        <v>3</v>
      </c>
      <c r="C12" s="25">
        <v>4</v>
      </c>
    </row>
    <row r="13" spans="1:258" ht="24.95" customHeight="1" x14ac:dyDescent="0.25">
      <c r="B13" s="20">
        <v>4</v>
      </c>
      <c r="C13" s="18">
        <v>8</v>
      </c>
    </row>
    <row r="14" spans="1:258" ht="24.95" customHeight="1" x14ac:dyDescent="0.25">
      <c r="B14" s="11">
        <v>5</v>
      </c>
      <c r="C14" s="9">
        <v>16</v>
      </c>
    </row>
    <row r="15" spans="1:258" ht="16.5" thickBot="1" x14ac:dyDescent="0.3"/>
    <row r="16" spans="1:258" ht="24.95" customHeight="1" x14ac:dyDescent="0.25">
      <c r="B16" s="45" t="s">
        <v>2</v>
      </c>
    </row>
    <row r="17" spans="2:2" ht="24.95" customHeight="1" x14ac:dyDescent="0.25">
      <c r="B17" s="56" t="s">
        <v>80</v>
      </c>
    </row>
    <row r="18" spans="2:2" ht="24.95" customHeight="1" x14ac:dyDescent="0.25">
      <c r="B18" s="56" t="s">
        <v>81</v>
      </c>
    </row>
    <row r="19" spans="2:2" ht="24.95" customHeight="1" x14ac:dyDescent="0.25">
      <c r="B19" s="56" t="s">
        <v>82</v>
      </c>
    </row>
  </sheetData>
  <phoneticPr fontId="27" type="noConversion"/>
  <conditionalFormatting sqref="B17:B19">
    <cfRule type="containsText" dxfId="2" priority="1" operator="containsText" text="ATTÉNUER">
      <formula>NOT(ISERROR(SEARCH("ATTÉNUER",B17)))</formula>
    </cfRule>
    <cfRule type="containsText" dxfId="1" priority="2" operator="containsText" text="TRANSFÉRER">
      <formula>NOT(ISERROR(SEARCH("TRANSFÉRER",B17)))</formula>
    </cfRule>
    <cfRule type="containsText" dxfId="0" priority="3" operator="containsText" text="ÉVITER">
      <formula>NOT(ISERROR(SEARCH("ÉVITER",B17)))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2" customWidth="1"/>
    <col min="2" max="2" width="88.375" style="2" customWidth="1"/>
    <col min="3" max="16384" width="10.875" style="2"/>
  </cols>
  <sheetData>
    <row r="1" spans="2:2" ht="20.100000000000001" customHeight="1" x14ac:dyDescent="0.25"/>
    <row r="2" spans="2:2" ht="120" customHeight="1" x14ac:dyDescent="0.25">
      <c r="B2" s="3" t="s">
        <v>83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EX. - Carte thermique d’évaluat</vt:lpstr>
      <vt:lpstr>Carte thermique d’évaluation de</vt:lpstr>
      <vt:lpstr>Clés déroulantes - NE PAS SUPPR</vt:lpstr>
      <vt:lpstr>- Exclusion de responsabilité -</vt:lpstr>
      <vt:lpstr>'Carte thermique d’évaluation de'!Print_Area</vt:lpstr>
      <vt:lpstr>'EX. - Carte thermique d’évaluat'!Print_Area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2022-12-28T02:13:05Z</cp:lastPrinted>
  <dcterms:created xsi:type="dcterms:W3CDTF">2016-05-31T16:01:17Z</dcterms:created>
  <dcterms:modified xsi:type="dcterms:W3CDTF">2024-11-04T08:43:07Z</dcterms:modified>
</cp:coreProperties>
</file>