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3576AB3F-B993-4202-B10B-1B240B1E9250}" xr6:coauthVersionLast="47" xr6:coauthVersionMax="47" xr10:uidLastSave="{00000000-0000-0000-0000-000000000000}"/>
  <bookViews>
    <workbookView xWindow="105" yWindow="0" windowWidth="21270" windowHeight="15570" tabRatio="500" xr2:uid="{00000000-000D-0000-FFFF-FFFF00000000}"/>
  </bookViews>
  <sheets>
    <sheet name="VIERGE - Matrice de Pugh HDMADV" sheetId="8" r:id="rId1"/>
    <sheet name="EXEMPLE - Matrice de Pugh HDMAD" sheetId="1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1">'EXEMPLE - Matrice de Pugh HDMAD'!$B$1:$M$29</definedName>
    <definedName name="_xlnm.Print_Area" localSheetId="0">'VIERGE - Matrice de Pugh HDMADV'!$B$1:$M$29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0">'VIERGE - Matrice de Pugh HDMADV'!$C$11:$C$24</definedName>
    <definedName name="WEIGHT">'EXEMPLE - Matrice de Pugh HDMAD'!$C$11:$C$24</definedName>
    <definedName name="YesNo" localSheetId="2">'Légendes déroulantes - Ne pas s'!$B$4:$B$5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9" i="1" l="1" a="1"/>
  <c r="E29" i="1"/>
  <c r="F29" i="1" a="1"/>
  <c r="F29" i="1"/>
  <c r="G29" i="1" a="1"/>
  <c r="G29" i="1"/>
  <c r="H29" i="1" a="1"/>
  <c r="H29" i="1"/>
  <c r="I29" i="1" a="1"/>
  <c r="I29" i="1"/>
  <c r="J29" i="1" a="1"/>
  <c r="J29" i="1"/>
  <c r="K29" i="1" a="1"/>
  <c r="K29" i="1"/>
  <c r="L29" i="1" a="1"/>
  <c r="L29" i="1"/>
  <c r="M29" i="1" a="1"/>
  <c r="M29" i="1"/>
  <c r="D29" i="1" a="1"/>
  <c r="D29" i="1"/>
  <c r="E29" i="8" a="1"/>
  <c r="E29" i="8"/>
  <c r="F29" i="8" a="1"/>
  <c r="F29" i="8"/>
  <c r="G29" i="8" a="1"/>
  <c r="G29" i="8"/>
  <c r="H29" i="8" a="1"/>
  <c r="H29" i="8"/>
  <c r="I29" i="8" a="1"/>
  <c r="I29" i="8"/>
  <c r="J29" i="8" a="1"/>
  <c r="J29" i="8"/>
  <c r="K29" i="8" a="1"/>
  <c r="K29" i="8"/>
  <c r="L29" i="8" a="1"/>
  <c r="L29" i="8"/>
  <c r="M29" i="8" a="1"/>
  <c r="M29" i="8"/>
  <c r="D29" i="8" a="1"/>
  <c r="D29" i="8"/>
  <c r="M28" i="8"/>
  <c r="L28" i="8"/>
  <c r="K28" i="8"/>
  <c r="J28" i="8"/>
  <c r="I28" i="8"/>
  <c r="H28" i="8"/>
  <c r="G28" i="8"/>
  <c r="F28" i="8"/>
  <c r="E28" i="8"/>
  <c r="D28" i="8"/>
  <c r="M27" i="8"/>
  <c r="L27" i="8"/>
  <c r="K27" i="8"/>
  <c r="J27" i="8"/>
  <c r="I27" i="8"/>
  <c r="H27" i="8"/>
  <c r="G27" i="8"/>
  <c r="F27" i="8"/>
  <c r="E27" i="8"/>
  <c r="D27" i="8"/>
  <c r="M26" i="8"/>
  <c r="L26" i="8"/>
  <c r="K26" i="8"/>
  <c r="J26" i="8"/>
  <c r="I26" i="8"/>
  <c r="H26" i="8"/>
  <c r="G26" i="8"/>
  <c r="F26" i="8"/>
  <c r="E26" i="8"/>
  <c r="D26" i="8"/>
  <c r="M25" i="8"/>
  <c r="L25" i="8"/>
  <c r="K25" i="8"/>
  <c r="J25" i="8"/>
  <c r="I25" i="8"/>
  <c r="H25" i="8"/>
  <c r="G25" i="8"/>
  <c r="F25" i="8"/>
  <c r="E25" i="8"/>
  <c r="D25" i="8"/>
  <c r="E25" i="1"/>
  <c r="F25" i="1"/>
  <c r="G25" i="1"/>
  <c r="H25" i="1"/>
  <c r="I25" i="1"/>
  <c r="J25" i="1"/>
  <c r="K25" i="1"/>
  <c r="L25" i="1"/>
  <c r="M25" i="1"/>
  <c r="E26" i="1"/>
  <c r="F26" i="1"/>
  <c r="G26" i="1"/>
  <c r="H26" i="1"/>
  <c r="I26" i="1"/>
  <c r="J26" i="1"/>
  <c r="K26" i="1"/>
  <c r="L26" i="1"/>
  <c r="M26" i="1"/>
  <c r="E27" i="1"/>
  <c r="F27" i="1"/>
  <c r="G27" i="1"/>
  <c r="H27" i="1"/>
  <c r="I27" i="1"/>
  <c r="J27" i="1"/>
  <c r="K27" i="1"/>
  <c r="L27" i="1"/>
  <c r="M27" i="1"/>
  <c r="D27" i="1"/>
  <c r="D25" i="1"/>
  <c r="D26" i="1"/>
  <c r="H28" i="1"/>
  <c r="G28" i="1"/>
  <c r="I28" i="1"/>
  <c r="F28" i="1"/>
  <c r="E28" i="1"/>
  <c r="D28" i="1"/>
  <c r="J28" i="1"/>
  <c r="K28" i="1"/>
  <c r="L28" i="1"/>
  <c r="M2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<sst xmlns="http://schemas.openxmlformats.org/spreadsheetml/2006/main" count="111" uniqueCount="68">
  <si>
    <t>H</t>
  </si>
  <si>
    <t>D</t>
  </si>
  <si>
    <t>M</t>
  </si>
  <si>
    <t>A</t>
  </si>
  <si>
    <t>V</t>
  </si>
  <si>
    <t>Modèle de matrice de Pugh selon le cadre Six Sigma HDMADV</t>
  </si>
  <si>
    <t>Le sigle HDMADV représente les phases de la conception Six Sigma, qui est une variante de la méthode Six Sigma axée sur la conception de nouveaux produits ou processus.</t>
  </si>
  <si>
    <t>Hypothesize (Définir)</t>
  </si>
  <si>
    <t>Formulez des hypothèses initiales ou des idées de solutions potentielles.</t>
  </si>
  <si>
    <t>Define (Définir)</t>
  </si>
  <si>
    <t>Définissez clairement le problème, les objectifs et les exigences du client.</t>
  </si>
  <si>
    <t>Measure (Mesurer)</t>
  </si>
  <si>
    <t>Mesurez et collectez des données sur les processus et capacités actuels.</t>
  </si>
  <si>
    <t>Analyze (Analyser)</t>
  </si>
  <si>
    <t>Analysez les données afin d'identifier les causes profondes et les solutions potentielles.</t>
  </si>
  <si>
    <t>Design (Concevoir)</t>
  </si>
  <si>
    <t>Concevez le nouveau processus, le nouveau produit ou la nouvelle solution en fonction de l'analyse.</t>
  </si>
  <si>
    <t>Verify (Vérifier)</t>
  </si>
  <si>
    <t>Confirmez que les objectifs définis sont atteints.</t>
  </si>
  <si>
    <t>Options de conception</t>
  </si>
  <si>
    <t>Éléments essentiels à la qualité (CTQ)</t>
  </si>
  <si>
    <r>
      <t xml:space="preserve">PONDÉRATION  
</t>
    </r>
    <r>
      <rPr>
        <sz val="10"/>
        <color theme="7" tint="-0.499984740745262"/>
        <rFont val="Century Gothic"/>
        <family val="1"/>
      </rPr>
      <t xml:space="preserve">Score de </t>
    </r>
    <r>
      <rPr>
        <sz val="12"/>
        <color theme="7" tint="-0.499984740745262"/>
        <rFont val="Century Gothic"/>
        <family val="1"/>
      </rPr>
      <t>1</t>
    </r>
    <r>
      <rPr>
        <sz val="10"/>
        <color theme="7" tint="-0.499984740745262"/>
        <rFont val="Century Gothic"/>
        <family val="1"/>
      </rPr>
      <t xml:space="preserve"> à </t>
    </r>
    <r>
      <rPr>
        <sz val="12"/>
        <color theme="7" tint="-0.499984740745262"/>
        <rFont val="Century Gothic"/>
        <family val="1"/>
      </rPr>
      <t>10</t>
    </r>
  </si>
  <si>
    <t xml:space="preserve">Concept A : 
</t>
  </si>
  <si>
    <t xml:space="preserve">Concept B : 
</t>
  </si>
  <si>
    <t xml:space="preserve">Concept C : 
</t>
  </si>
  <si>
    <t xml:space="preserve">Concept D : 
</t>
  </si>
  <si>
    <t xml:space="preserve">Proposition 1 : 
</t>
  </si>
  <si>
    <t xml:space="preserve">Proposition 2 : 
</t>
  </si>
  <si>
    <t xml:space="preserve">Proposition 3 : 
</t>
  </si>
  <si>
    <t xml:space="preserve">Solution A : 
</t>
  </si>
  <si>
    <t xml:space="preserve">Solution B : 
</t>
  </si>
  <si>
    <t xml:space="preserve">Solution C : 
</t>
  </si>
  <si>
    <t>Fiabilité des performances</t>
  </si>
  <si>
    <t>Efficacité opérationnelle</t>
  </si>
  <si>
    <t>Satisfaction client</t>
  </si>
  <si>
    <t>Optimisation des coûts</t>
  </si>
  <si>
    <t>Facilité de mise en œuvre</t>
  </si>
  <si>
    <t>Potentiel d'évolutivité</t>
  </si>
  <si>
    <t>Niveau d'innovation</t>
  </si>
  <si>
    <t>Impact en matière de durabilité</t>
  </si>
  <si>
    <t>Conformité réglementaire</t>
  </si>
  <si>
    <t>Compétitivité sur le marché</t>
  </si>
  <si>
    <t>Exigences en matière d'entretien</t>
  </si>
  <si>
    <t>Rendement énergétique</t>
  </si>
  <si>
    <t>Autre</t>
  </si>
  <si>
    <t>Nombre de 1</t>
  </si>
  <si>
    <t>Nombre de 0</t>
  </si>
  <si>
    <t>Nombre de -1</t>
  </si>
  <si>
    <t>Scores non pondérés des solutions</t>
  </si>
  <si>
    <t>Scores pondérés des solutions</t>
  </si>
  <si>
    <t>CLIQUER ICI POUR CRÉER DANS SMARTSHEET</t>
  </si>
  <si>
    <t>Modèle de matrice de Pugh selon le cadre Six Sigma HDMADV - Exemple</t>
  </si>
  <si>
    <t>Concept A : Bornes de recharge haut débit à énergie solaire</t>
  </si>
  <si>
    <t>Concept B : 
Bornes de charge modulaires avec stockage de batterie</t>
  </si>
  <si>
    <t>Concept C : 
Bornes de recharge standard avec interface client intégrée</t>
  </si>
  <si>
    <t>Concept D : 
Bornes de recharge ultra haut débit avec encombrement minimal</t>
  </si>
  <si>
    <t>Proposition 1 : 
Bornes de recharge avec sources d'énergie renouvelables intégrées</t>
  </si>
  <si>
    <t>Proposition 2 : 
Réseau évolutif de points de recharge avec tarification dynamique</t>
  </si>
  <si>
    <t>Proposition 3 : 
Bornes de recharge compactes en milieu urbain</t>
  </si>
  <si>
    <t>Solution A : 
Centres de recharge 
partagés par la communauté</t>
  </si>
  <si>
    <t>Solution B : 
Bornes de recharge hors réseau alimentées par énergie éolienne</t>
  </si>
  <si>
    <t>Solution C : 
Bornes de recharge mobiles pour un service à la demande</t>
  </si>
  <si>
    <t>Légendes déroulantes</t>
  </si>
  <si>
    <t>Mieux</t>
  </si>
  <si>
    <t>Identique</t>
  </si>
  <si>
    <t>Pire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</si>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</sst>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sz val="12"/>
      <color theme="7" tint="-0.499984740745262"/>
      <name val="Century Gothic"/>
      <family val="1"/>
    </font>
    <font>
      <sz val="15"/>
      <color theme="1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7" tint="-0.499984740745262"/>
      <name val="Century Gothic"/>
      <family val="1"/>
    </font>
    <font>
      <sz val="14"/>
      <color theme="9" tint="-0.499984740745262"/>
      <name val="Century Gothic"/>
      <family val="1"/>
    </font>
    <font>
      <sz val="14"/>
      <color theme="5" tint="-0.499984740745262"/>
      <name val="Century Gothic"/>
      <family val="1"/>
    </font>
    <font>
      <sz val="11"/>
      <color theme="1"/>
      <name val="Century Gothic"/>
      <family val="1"/>
    </font>
    <font>
      <sz val="22"/>
      <color theme="1"/>
      <name val="Century Gothic"/>
      <family val="1"/>
    </font>
    <font>
      <i/>
      <sz val="11"/>
      <color theme="1"/>
      <name val="Century Gothic"/>
      <family val="1"/>
    </font>
    <font>
      <sz val="18"/>
      <color theme="7" tint="-0.499984740745262"/>
      <name val="Century Gothic"/>
      <family val="1"/>
    </font>
    <font>
      <sz val="21"/>
      <color theme="7" tint="-0.499984740745262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E3F8FB"/>
        <bgColor indexed="64"/>
      </patternFill>
    </fill>
    <fill>
      <patternFill patternType="solid">
        <fgColor rgb="FFF7EAAD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D5F3B1"/>
        <bgColor indexed="64"/>
      </patternFill>
    </fill>
    <fill>
      <patternFill patternType="solid">
        <fgColor rgb="FFF6F6F6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rgb="FF48767E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5" fillId="8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6" fillId="2" borderId="7" xfId="0" applyFont="1" applyFill="1" applyBorder="1" applyAlignment="1">
      <alignment vertical="center"/>
    </xf>
    <xf numFmtId="0" fontId="17" fillId="2" borderId="7" xfId="0" applyFont="1" applyFill="1" applyBorder="1" applyAlignment="1">
      <alignment vertical="center"/>
    </xf>
    <xf numFmtId="0" fontId="8" fillId="7" borderId="1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textRotation="90" wrapText="1"/>
    </xf>
    <xf numFmtId="0" fontId="19" fillId="10" borderId="4" xfId="0" applyFont="1" applyFill="1" applyBorder="1" applyAlignment="1">
      <alignment horizontal="left" vertical="center" indent="1"/>
    </xf>
    <xf numFmtId="0" fontId="12" fillId="4" borderId="1" xfId="0" applyFont="1" applyFill="1" applyBorder="1" applyAlignment="1">
      <alignment horizontal="left" vertical="center" indent="1"/>
    </xf>
    <xf numFmtId="0" fontId="8" fillId="7" borderId="3" xfId="0" applyFont="1" applyFill="1" applyBorder="1" applyAlignment="1">
      <alignment horizontal="left" vertical="center" wrapText="1" indent="1"/>
    </xf>
    <xf numFmtId="0" fontId="9" fillId="5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wrapText="1"/>
    </xf>
    <xf numFmtId="0" fontId="21" fillId="2" borderId="0" xfId="0" applyFont="1" applyFill="1" applyAlignment="1">
      <alignment vertical="center"/>
    </xf>
    <xf numFmtId="0" fontId="23" fillId="2" borderId="0" xfId="0" applyFont="1" applyFill="1" applyAlignment="1">
      <alignment horizontal="left" vertical="center" indent="1"/>
    </xf>
    <xf numFmtId="0" fontId="22" fillId="4" borderId="8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left" vertical="center" indent="1"/>
    </xf>
    <xf numFmtId="0" fontId="24" fillId="2" borderId="6" xfId="0" applyFont="1" applyFill="1" applyBorder="1" applyAlignment="1">
      <alignment horizontal="left" wrapText="1"/>
    </xf>
    <xf numFmtId="0" fontId="8" fillId="5" borderId="10" xfId="0" applyFont="1" applyFill="1" applyBorder="1" applyAlignment="1">
      <alignment horizontal="left" textRotation="90" wrapText="1"/>
    </xf>
    <xf numFmtId="0" fontId="25" fillId="2" borderId="9" xfId="0" applyFont="1" applyFill="1" applyBorder="1" applyAlignment="1">
      <alignment horizontal="left" vertical="top"/>
    </xf>
    <xf numFmtId="0" fontId="0" fillId="0" borderId="9" xfId="0" applyBorder="1"/>
    <xf numFmtId="0" fontId="26" fillId="3" borderId="0" xfId="6" applyFont="1" applyFill="1" applyAlignment="1">
      <alignment horizontal="center" vertical="center"/>
    </xf>
    <xf numFmtId="0" fontId="9" fillId="2" borderId="0" xfId="0" applyFont="1" applyFill="1" applyAlignment="1">
      <alignment horizontal="left" vertical="top" wrapText="1"/>
    </xf>
    <xf numFmtId="0" fontId="14" fillId="7" borderId="5" xfId="0" applyFont="1" applyFill="1" applyBorder="1" applyAlignment="1">
      <alignment horizontal="left" vertical="center" indent="1"/>
    </xf>
    <xf numFmtId="0" fontId="14" fillId="7" borderId="1" xfId="0" applyFont="1" applyFill="1" applyBorder="1" applyAlignment="1">
      <alignment horizontal="left" vertical="center" indent="1"/>
    </xf>
    <xf numFmtId="0" fontId="14" fillId="7" borderId="5" xfId="0" applyFont="1" applyFill="1" applyBorder="1" applyAlignment="1">
      <alignment horizontal="left" vertical="center" wrapText="1" indent="1"/>
    </xf>
    <xf numFmtId="0" fontId="14" fillId="7" borderId="1" xfId="0" applyFont="1" applyFill="1" applyBorder="1" applyAlignment="1">
      <alignment horizontal="left" vertical="center" wrapText="1" indent="1"/>
    </xf>
    <xf numFmtId="0" fontId="7" fillId="2" borderId="0" xfId="0" applyFont="1" applyFill="1" applyAlignment="1">
      <alignment horizontal="left" vertical="center" wrapText="1"/>
    </xf>
    <xf numFmtId="0" fontId="27" fillId="0" borderId="0" xfId="6" applyFont="1" applyAlignment="1">
      <alignment horizontal="center"/>
    </xf>
    <xf numFmtId="0" fontId="23" fillId="2" borderId="0" xfId="0" applyFont="1" applyFill="1" applyAlignment="1">
      <alignment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</dxfs>
  <tableStyles count="0" defaultTableStyle="TableStyleMedium9" defaultPivotStyle="PivotStyleMedium4"/>
  <colors>
    <mruColors>
      <color rgb="FFD5EFFB"/>
      <color rgb="FFDAFFAE"/>
      <color rgb="FFF7E7A3"/>
      <color rgb="FFF6F6F6"/>
      <color rgb="FFE3F8FB"/>
      <color rgb="FFFBEFF6"/>
      <color rgb="FFE8FFCD"/>
      <color rgb="FFF2E6ED"/>
      <color rgb="FFC9EBA1"/>
      <color rgb="FFE5F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14663</xdr:colOff>
      <xdr:row>8</xdr:row>
      <xdr:rowOff>304800</xdr:rowOff>
    </xdr:from>
    <xdr:to>
      <xdr:col>1</xdr:col>
      <xdr:colOff>1525242</xdr:colOff>
      <xdr:row>9</xdr:row>
      <xdr:rowOff>1016000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A29CED-9B98-D747-BB2B-0D514AA99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71424" y="4330148"/>
          <a:ext cx="1510579" cy="1108765"/>
        </a:xfrm>
        <a:prstGeom prst="rect">
          <a:avLst/>
        </a:prstGeom>
        <a:effectLst>
          <a:outerShdw blurRad="86346" dist="44022" dir="2700000" algn="tl" rotWithShape="0">
            <a:schemeClr val="tx1">
              <a:lumMod val="65000"/>
              <a:lumOff val="35000"/>
              <a:alpha val="40000"/>
            </a:schemeClr>
          </a:outerShdw>
        </a:effectLst>
      </xdr:spPr>
    </xdr:pic>
    <xdr:clientData/>
  </xdr:twoCellAnchor>
  <xdr:twoCellAnchor editAs="oneCell">
    <xdr:from>
      <xdr:col>9</xdr:col>
      <xdr:colOff>289892</xdr:colOff>
      <xdr:row>0</xdr:row>
      <xdr:rowOff>149087</xdr:rowOff>
    </xdr:from>
    <xdr:to>
      <xdr:col>12</xdr:col>
      <xdr:colOff>743739</xdr:colOff>
      <xdr:row>0</xdr:row>
      <xdr:rowOff>689087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C82935-F90B-94E1-3B9F-D42E88D9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1" y="149087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12970</xdr:colOff>
      <xdr:row>8</xdr:row>
      <xdr:rowOff>304800</xdr:rowOff>
    </xdr:from>
    <xdr:to>
      <xdr:col>1</xdr:col>
      <xdr:colOff>1526934</xdr:colOff>
      <xdr:row>9</xdr:row>
      <xdr:rowOff>1016000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326057-58BD-1FF2-C517-6C874ACE4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70145" y="4048125"/>
          <a:ext cx="1513964" cy="1111250"/>
        </a:xfrm>
        <a:prstGeom prst="rect">
          <a:avLst/>
        </a:prstGeom>
        <a:effectLst>
          <a:outerShdw blurRad="86346" dist="44022" dir="2700000" algn="tl" rotWithShape="0">
            <a:schemeClr val="tx1">
              <a:lumMod val="65000"/>
              <a:lumOff val="35000"/>
              <a:alpha val="40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B7B1C-E953-3E4D-AED5-FE24FE069CE1}">
  <sheetPr>
    <tabColor rgb="FFFFC000"/>
    <pageSetUpPr fitToPage="1"/>
  </sheetPr>
  <dimension ref="A1:JV1074"/>
  <sheetViews>
    <sheetView showGridLines="0" tabSelected="1" zoomScale="115" zoomScaleNormal="115" workbookViewId="0">
      <pane ySplit="1" topLeftCell="A2" activePane="bottomLeft" state="frozen"/>
      <selection pane="bottomLeft" activeCell="B2" sqref="B2:B7"/>
    </sheetView>
  </sheetViews>
  <sheetFormatPr defaultColWidth="11" defaultRowHeight="13.5" x14ac:dyDescent="0.25"/>
  <cols>
    <col min="1" max="1" width="3.375" style="3" customWidth="1"/>
    <col min="2" max="2" width="30.875" style="3" customWidth="1"/>
    <col min="3" max="3" width="6.875" style="3" customWidth="1"/>
    <col min="4" max="4" width="9.875" style="3" customWidth="1"/>
    <col min="5" max="5" width="10.625" style="3" customWidth="1"/>
    <col min="6" max="13" width="9.875" style="3" customWidth="1"/>
    <col min="14" max="14" width="3.375" style="3" customWidth="1"/>
    <col min="15" max="17" width="11" style="3"/>
    <col min="18" max="18" width="9" style="3" customWidth="1"/>
    <col min="19" max="16384" width="11" style="3"/>
  </cols>
  <sheetData>
    <row r="1" spans="1:258" ht="67.5" customHeight="1" x14ac:dyDescent="0.25">
      <c r="A1" s="1"/>
      <c r="B1" s="44" t="s">
        <v>5</v>
      </c>
      <c r="C1" s="44"/>
      <c r="D1" s="44"/>
      <c r="E1" s="44"/>
      <c r="F1" s="44"/>
      <c r="G1" s="44"/>
      <c r="H1" s="44"/>
      <c r="I1" s="44"/>
      <c r="J1" s="45" t="s">
        <v>67</v>
      </c>
      <c r="K1" s="45"/>
      <c r="L1" s="45"/>
      <c r="M1" s="4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8" ht="41.25" customHeight="1" x14ac:dyDescent="0.25">
      <c r="A2" s="1"/>
      <c r="B2" s="39" t="s">
        <v>6</v>
      </c>
      <c r="C2" s="31" t="s">
        <v>0</v>
      </c>
      <c r="D2" s="42" t="s">
        <v>7</v>
      </c>
      <c r="E2" s="43"/>
      <c r="F2" s="30" t="s">
        <v>8</v>
      </c>
      <c r="G2" s="29"/>
      <c r="H2" s="28"/>
      <c r="I2" s="28"/>
      <c r="J2" s="28"/>
      <c r="K2" s="28"/>
      <c r="L2" s="28"/>
      <c r="M2" s="2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41.25" customHeight="1" x14ac:dyDescent="0.25">
      <c r="A3" s="1"/>
      <c r="B3" s="39"/>
      <c r="C3" s="31" t="s">
        <v>1</v>
      </c>
      <c r="D3" s="42" t="s">
        <v>9</v>
      </c>
      <c r="E3" s="43"/>
      <c r="F3" s="30" t="s">
        <v>10</v>
      </c>
      <c r="G3" s="29"/>
      <c r="H3" s="28"/>
      <c r="I3" s="28"/>
      <c r="J3" s="28"/>
      <c r="K3" s="28"/>
      <c r="L3" s="28"/>
      <c r="M3" s="28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41.25" customHeight="1" x14ac:dyDescent="0.25">
      <c r="A4" s="1"/>
      <c r="B4" s="39"/>
      <c r="C4" s="31" t="s">
        <v>2</v>
      </c>
      <c r="D4" s="42" t="s">
        <v>11</v>
      </c>
      <c r="E4" s="43"/>
      <c r="F4" s="30" t="s">
        <v>12</v>
      </c>
      <c r="G4" s="29"/>
      <c r="H4" s="28"/>
      <c r="I4" s="28"/>
      <c r="J4" s="28"/>
      <c r="K4" s="28"/>
      <c r="L4" s="28"/>
      <c r="M4" s="2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ht="41.25" customHeight="1" x14ac:dyDescent="0.25">
      <c r="A5" s="1"/>
      <c r="B5" s="39"/>
      <c r="C5" s="31" t="s">
        <v>3</v>
      </c>
      <c r="D5" s="42" t="s">
        <v>13</v>
      </c>
      <c r="E5" s="43"/>
      <c r="F5" s="30" t="s">
        <v>14</v>
      </c>
      <c r="G5" s="29"/>
      <c r="H5" s="28"/>
      <c r="I5" s="28"/>
      <c r="J5" s="28"/>
      <c r="K5" s="28"/>
      <c r="L5" s="28"/>
      <c r="M5" s="2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41.25" customHeight="1" x14ac:dyDescent="0.25">
      <c r="A6" s="1"/>
      <c r="B6" s="39"/>
      <c r="C6" s="31" t="s">
        <v>1</v>
      </c>
      <c r="D6" s="42" t="s">
        <v>15</v>
      </c>
      <c r="E6" s="43"/>
      <c r="F6" s="30" t="s">
        <v>16</v>
      </c>
      <c r="G6" s="46"/>
      <c r="H6" s="46"/>
      <c r="I6" s="46"/>
      <c r="J6" s="46"/>
      <c r="K6" s="46"/>
      <c r="L6" s="46"/>
      <c r="M6" s="4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0" customHeight="1" x14ac:dyDescent="0.25">
      <c r="A7" s="1"/>
      <c r="B7" s="39"/>
      <c r="C7" s="31" t="s">
        <v>4</v>
      </c>
      <c r="D7" s="40" t="s">
        <v>17</v>
      </c>
      <c r="E7" s="41"/>
      <c r="F7" s="30" t="s">
        <v>18</v>
      </c>
      <c r="G7" s="28"/>
      <c r="H7" s="28"/>
      <c r="I7" s="28"/>
      <c r="J7" s="28"/>
      <c r="K7" s="28"/>
      <c r="L7" s="28"/>
      <c r="M7" s="2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32.1" customHeight="1" thickBot="1" x14ac:dyDescent="0.3">
      <c r="A9" s="1"/>
      <c r="B9" s="5"/>
      <c r="C9"/>
      <c r="D9" s="36" t="s">
        <v>19</v>
      </c>
      <c r="E9" s="37"/>
      <c r="F9" s="37"/>
      <c r="G9" s="37"/>
      <c r="H9" s="37"/>
      <c r="I9" s="37"/>
      <c r="J9" s="37"/>
      <c r="K9" s="37"/>
      <c r="L9" s="37"/>
      <c r="M9" s="3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ht="200.1" customHeight="1" x14ac:dyDescent="0.35">
      <c r="A10" s="1"/>
      <c r="B10" s="34" t="s">
        <v>20</v>
      </c>
      <c r="C10" s="19" t="s">
        <v>21</v>
      </c>
      <c r="D10" s="35" t="s">
        <v>22</v>
      </c>
      <c r="E10" s="35" t="s">
        <v>23</v>
      </c>
      <c r="F10" s="35" t="s">
        <v>24</v>
      </c>
      <c r="G10" s="35" t="s">
        <v>25</v>
      </c>
      <c r="H10" s="35" t="s">
        <v>26</v>
      </c>
      <c r="I10" s="35" t="s">
        <v>27</v>
      </c>
      <c r="J10" s="35" t="s">
        <v>28</v>
      </c>
      <c r="K10" s="35" t="s">
        <v>29</v>
      </c>
      <c r="L10" s="35" t="s">
        <v>30</v>
      </c>
      <c r="M10" s="35" t="s">
        <v>31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</row>
    <row r="11" spans="1:258" ht="35.1" customHeight="1" x14ac:dyDescent="0.25">
      <c r="A11" s="1"/>
      <c r="B11" s="18" t="s">
        <v>32</v>
      </c>
      <c r="C11" s="8"/>
      <c r="D11" s="7"/>
      <c r="E11" s="7"/>
      <c r="F11" s="7"/>
      <c r="G11" s="7"/>
      <c r="H11" s="7"/>
      <c r="I11" s="7"/>
      <c r="J11" s="7"/>
      <c r="K11" s="7"/>
      <c r="L11" s="7"/>
      <c r="M11" s="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</row>
    <row r="12" spans="1:258" ht="35.1" customHeight="1" x14ac:dyDescent="0.25">
      <c r="A12" s="1"/>
      <c r="B12" s="18" t="s">
        <v>33</v>
      </c>
      <c r="C12" s="8"/>
      <c r="D12" s="7"/>
      <c r="E12" s="7"/>
      <c r="F12" s="7"/>
      <c r="G12" s="7"/>
      <c r="H12" s="7"/>
      <c r="I12" s="7"/>
      <c r="J12" s="7"/>
      <c r="K12" s="7"/>
      <c r="L12" s="7"/>
      <c r="M12" s="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</row>
    <row r="13" spans="1:258" ht="35.1" customHeight="1" x14ac:dyDescent="0.25">
      <c r="A13" s="1"/>
      <c r="B13" s="18" t="s">
        <v>34</v>
      </c>
      <c r="C13" s="8"/>
      <c r="D13" s="7"/>
      <c r="E13" s="7"/>
      <c r="F13" s="7"/>
      <c r="G13" s="7"/>
      <c r="H13" s="7"/>
      <c r="I13" s="7"/>
      <c r="J13" s="7"/>
      <c r="K13" s="7"/>
      <c r="L13" s="7"/>
      <c r="M13" s="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</row>
    <row r="14" spans="1:258" ht="35.1" customHeight="1" x14ac:dyDescent="0.25">
      <c r="A14" s="1"/>
      <c r="B14" s="18" t="s">
        <v>35</v>
      </c>
      <c r="C14" s="8"/>
      <c r="D14" s="7"/>
      <c r="E14" s="7"/>
      <c r="F14" s="7"/>
      <c r="G14" s="7"/>
      <c r="H14" s="7"/>
      <c r="I14" s="7"/>
      <c r="J14" s="7"/>
      <c r="K14" s="7"/>
      <c r="L14" s="7"/>
      <c r="M14" s="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58" ht="35.1" customHeight="1" x14ac:dyDescent="0.25">
      <c r="A15" s="1"/>
      <c r="B15" s="18" t="s">
        <v>36</v>
      </c>
      <c r="C15" s="8"/>
      <c r="D15" s="7"/>
      <c r="E15" s="7"/>
      <c r="F15" s="7"/>
      <c r="G15" s="7"/>
      <c r="H15" s="7"/>
      <c r="I15" s="7"/>
      <c r="J15" s="7"/>
      <c r="K15" s="7"/>
      <c r="L15" s="7"/>
      <c r="M15" s="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58" ht="35.1" customHeight="1" x14ac:dyDescent="0.25">
      <c r="A16" s="1"/>
      <c r="B16" s="18" t="s">
        <v>37</v>
      </c>
      <c r="C16" s="8"/>
      <c r="D16" s="7"/>
      <c r="E16" s="7"/>
      <c r="F16" s="7"/>
      <c r="G16" s="7"/>
      <c r="H16" s="7"/>
      <c r="I16" s="7"/>
      <c r="J16" s="7"/>
      <c r="K16" s="7"/>
      <c r="L16" s="7"/>
      <c r="M16" s="7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35.1" customHeight="1" x14ac:dyDescent="0.25">
      <c r="A17" s="1"/>
      <c r="B17" s="18" t="s">
        <v>38</v>
      </c>
      <c r="C17" s="8"/>
      <c r="D17" s="7"/>
      <c r="E17" s="7"/>
      <c r="F17" s="7"/>
      <c r="G17" s="7"/>
      <c r="H17" s="7"/>
      <c r="I17" s="7"/>
      <c r="J17" s="7"/>
      <c r="K17" s="7"/>
      <c r="L17" s="7"/>
      <c r="M17" s="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ht="35.1" customHeight="1" x14ac:dyDescent="0.25">
      <c r="A18" s="1"/>
      <c r="B18" s="18" t="s">
        <v>39</v>
      </c>
      <c r="C18" s="8"/>
      <c r="D18" s="7"/>
      <c r="E18" s="7"/>
      <c r="F18" s="7"/>
      <c r="G18" s="7"/>
      <c r="H18" s="7"/>
      <c r="I18" s="7"/>
      <c r="J18" s="7"/>
      <c r="K18" s="7"/>
      <c r="L18" s="7"/>
      <c r="M18" s="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5.1" customHeight="1" x14ac:dyDescent="0.25">
      <c r="A19" s="1"/>
      <c r="B19" s="18" t="s">
        <v>40</v>
      </c>
      <c r="C19" s="8"/>
      <c r="D19" s="7"/>
      <c r="E19" s="7"/>
      <c r="F19" s="7"/>
      <c r="G19" s="7"/>
      <c r="H19" s="7"/>
      <c r="I19" s="7"/>
      <c r="J19" s="7"/>
      <c r="K19" s="7"/>
      <c r="L19" s="7"/>
      <c r="M19" s="7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5.1" customHeight="1" x14ac:dyDescent="0.25">
      <c r="A20" s="1"/>
      <c r="B20" s="18" t="s">
        <v>41</v>
      </c>
      <c r="C20" s="8"/>
      <c r="D20" s="7"/>
      <c r="E20" s="7"/>
      <c r="F20" s="7"/>
      <c r="G20" s="7"/>
      <c r="H20" s="7"/>
      <c r="I20" s="7"/>
      <c r="J20" s="7"/>
      <c r="K20" s="7"/>
      <c r="L20" s="7"/>
      <c r="M20" s="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35.1" customHeight="1" x14ac:dyDescent="0.25">
      <c r="A21" s="1"/>
      <c r="B21" s="18" t="s">
        <v>42</v>
      </c>
      <c r="C21" s="8"/>
      <c r="D21" s="7"/>
      <c r="E21" s="7"/>
      <c r="F21" s="7"/>
      <c r="G21" s="7"/>
      <c r="H21" s="7"/>
      <c r="I21" s="7"/>
      <c r="J21" s="7"/>
      <c r="K21" s="7"/>
      <c r="L21" s="7"/>
      <c r="M21" s="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35.1" customHeight="1" x14ac:dyDescent="0.25">
      <c r="A22" s="1"/>
      <c r="B22" s="18" t="s">
        <v>43</v>
      </c>
      <c r="C22" s="8"/>
      <c r="D22" s="7"/>
      <c r="E22" s="7"/>
      <c r="F22" s="7"/>
      <c r="G22" s="7"/>
      <c r="H22" s="7"/>
      <c r="I22" s="7"/>
      <c r="J22" s="7"/>
      <c r="K22" s="7"/>
      <c r="L22" s="7"/>
      <c r="M22" s="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35.1" customHeight="1" x14ac:dyDescent="0.25">
      <c r="A23" s="1"/>
      <c r="B23" s="18" t="s">
        <v>44</v>
      </c>
      <c r="C23" s="8"/>
      <c r="D23" s="7"/>
      <c r="E23" s="7"/>
      <c r="F23" s="7"/>
      <c r="G23" s="7"/>
      <c r="H23" s="7"/>
      <c r="I23" s="7"/>
      <c r="J23" s="7"/>
      <c r="K23" s="7"/>
      <c r="L23" s="7"/>
      <c r="M23" s="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35.1" customHeight="1" thickBot="1" x14ac:dyDescent="0.3">
      <c r="A24" s="1"/>
      <c r="B24" s="22" t="s">
        <v>44</v>
      </c>
      <c r="C24" s="23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50.1" customHeight="1" x14ac:dyDescent="0.25">
      <c r="A25" s="1"/>
      <c r="C25" s="9" t="s">
        <v>45</v>
      </c>
      <c r="D25" s="25">
        <f>COUNTIF(D11:D24,"1")</f>
        <v>0</v>
      </c>
      <c r="E25" s="25">
        <f t="shared" ref="E25:M25" si="0">COUNTIF(E11:E24,"1")</f>
        <v>0</v>
      </c>
      <c r="F25" s="25">
        <f t="shared" si="0"/>
        <v>0</v>
      </c>
      <c r="G25" s="25">
        <f t="shared" si="0"/>
        <v>0</v>
      </c>
      <c r="H25" s="25">
        <f t="shared" si="0"/>
        <v>0</v>
      </c>
      <c r="I25" s="25">
        <f t="shared" si="0"/>
        <v>0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8" ht="50.1" customHeight="1" x14ac:dyDescent="0.25">
      <c r="A26" s="1"/>
      <c r="C26" s="9" t="s">
        <v>46</v>
      </c>
      <c r="D26" s="26">
        <f>(COUNTIF(D11:D24, "0"))</f>
        <v>0</v>
      </c>
      <c r="E26" s="26">
        <f t="shared" ref="E26:M26" si="1">(COUNTIF(E11:E24, "0"))</f>
        <v>0</v>
      </c>
      <c r="F26" s="26">
        <f t="shared" si="1"/>
        <v>0</v>
      </c>
      <c r="G26" s="26">
        <f t="shared" si="1"/>
        <v>0</v>
      </c>
      <c r="H26" s="26">
        <f t="shared" si="1"/>
        <v>0</v>
      </c>
      <c r="I26" s="26">
        <f t="shared" si="1"/>
        <v>0</v>
      </c>
      <c r="J26" s="26">
        <f t="shared" si="1"/>
        <v>0</v>
      </c>
      <c r="K26" s="26">
        <f t="shared" si="1"/>
        <v>0</v>
      </c>
      <c r="L26" s="26">
        <f t="shared" si="1"/>
        <v>0</v>
      </c>
      <c r="M26" s="26">
        <f t="shared" si="1"/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8" ht="50.1" customHeight="1" thickBot="1" x14ac:dyDescent="0.3">
      <c r="A27" s="1"/>
      <c r="C27" s="9" t="s">
        <v>47</v>
      </c>
      <c r="D27" s="27">
        <f>COUNTIF(D11:D24,"-1")</f>
        <v>0</v>
      </c>
      <c r="E27" s="27">
        <f t="shared" ref="E27:M27" si="2">COUNTIF(E11:E24,"-1")</f>
        <v>0</v>
      </c>
      <c r="F27" s="27">
        <f t="shared" si="2"/>
        <v>0</v>
      </c>
      <c r="G27" s="27">
        <f t="shared" si="2"/>
        <v>0</v>
      </c>
      <c r="H27" s="27">
        <f t="shared" si="2"/>
        <v>0</v>
      </c>
      <c r="I27" s="27">
        <f t="shared" si="2"/>
        <v>0</v>
      </c>
      <c r="J27" s="27">
        <f t="shared" si="2"/>
        <v>0</v>
      </c>
      <c r="K27" s="27">
        <f t="shared" si="2"/>
        <v>0</v>
      </c>
      <c r="L27" s="27">
        <f t="shared" si="2"/>
        <v>0</v>
      </c>
      <c r="M27" s="27">
        <f t="shared" si="2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8" ht="50.1" customHeight="1" x14ac:dyDescent="0.25">
      <c r="A28" s="1"/>
      <c r="B28" s="9"/>
      <c r="C28" s="9" t="s">
        <v>48</v>
      </c>
      <c r="D28" s="32">
        <f t="shared" ref="D28:M28" si="3">SUM(D11:D24)</f>
        <v>0</v>
      </c>
      <c r="E28" s="32">
        <f t="shared" si="3"/>
        <v>0</v>
      </c>
      <c r="F28" s="32">
        <f t="shared" si="3"/>
        <v>0</v>
      </c>
      <c r="G28" s="32">
        <f t="shared" si="3"/>
        <v>0</v>
      </c>
      <c r="H28" s="32">
        <f t="shared" si="3"/>
        <v>0</v>
      </c>
      <c r="I28" s="32">
        <f t="shared" si="3"/>
        <v>0</v>
      </c>
      <c r="J28" s="32">
        <f t="shared" si="3"/>
        <v>0</v>
      </c>
      <c r="K28" s="32">
        <f t="shared" si="3"/>
        <v>0</v>
      </c>
      <c r="L28" s="32">
        <f t="shared" si="3"/>
        <v>0</v>
      </c>
      <c r="M28" s="32">
        <f t="shared" si="3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50.1" customHeight="1" thickBot="1" x14ac:dyDescent="0.3">
      <c r="A29" s="1"/>
      <c r="B29" s="6"/>
      <c r="C29" s="9" t="s">
        <v>49</v>
      </c>
      <c r="D29" s="23" cm="1">
        <f t="array" ref="D29">SUMPRODUCT((WEIGHT)*D11:D24)</f>
        <v>0</v>
      </c>
      <c r="E29" s="23" cm="1">
        <f t="array" ref="E29">SUMPRODUCT((WEIGHT)*E11:E24)</f>
        <v>0</v>
      </c>
      <c r="F29" s="23" cm="1">
        <f t="array" ref="F29">SUMPRODUCT((WEIGHT)*F11:F24)</f>
        <v>0</v>
      </c>
      <c r="G29" s="23" cm="1">
        <f t="array" ref="G29">SUMPRODUCT((WEIGHT)*G11:G24)</f>
        <v>0</v>
      </c>
      <c r="H29" s="23" cm="1">
        <f t="array" ref="H29">SUMPRODUCT((WEIGHT)*H11:H24)</f>
        <v>0</v>
      </c>
      <c r="I29" s="23" cm="1">
        <f t="array" ref="I29">SUMPRODUCT((WEIGHT)*I11:I24)</f>
        <v>0</v>
      </c>
      <c r="J29" s="23" cm="1">
        <f t="array" ref="J29">SUMPRODUCT((WEIGHT)*J11:J24)</f>
        <v>0</v>
      </c>
      <c r="K29" s="23" cm="1">
        <f t="array" ref="K29">SUMPRODUCT((WEIGHT)*K11:K24)</f>
        <v>0</v>
      </c>
      <c r="L29" s="23" cm="1">
        <f t="array" ref="L29">SUMPRODUCT((WEIGHT)*L11:L24)</f>
        <v>0</v>
      </c>
      <c r="M29" s="23" cm="1">
        <f t="array" ref="M29">SUMPRODUCT((WEIGHT)*M11:M24)</f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customFormat="1" ht="50.1" customHeight="1" x14ac:dyDescent="0.25">
      <c r="B31" s="38" t="s">
        <v>50</v>
      </c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</row>
    <row r="32" spans="1:25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</sheetData>
  <mergeCells count="10">
    <mergeCell ref="B1:I1"/>
    <mergeCell ref="J1:M1"/>
    <mergeCell ref="B31:M31"/>
    <mergeCell ref="B2:B7"/>
    <mergeCell ref="D2:E2"/>
    <mergeCell ref="D3:E3"/>
    <mergeCell ref="D4:E4"/>
    <mergeCell ref="D5:E5"/>
    <mergeCell ref="D6:E6"/>
    <mergeCell ref="D7:E7"/>
  </mergeCells>
  <conditionalFormatting sqref="D11:M24">
    <cfRule type="containsText" dxfId="7" priority="3" operator="containsText" text="0">
      <formula>NOT(ISERROR(SEARCH("0",D11)))</formula>
    </cfRule>
    <cfRule type="containsText" dxfId="6" priority="4" operator="containsText" text="1">
      <formula>NOT(ISERROR(SEARCH("1",D11)))</formula>
    </cfRule>
  </conditionalFormatting>
  <conditionalFormatting sqref="D29:M29">
    <cfRule type="colorScale" priority="1">
      <colorScale>
        <cfvo type="min"/>
        <cfvo type="percentile" val="50"/>
        <cfvo type="max"/>
        <color rgb="FFF7E7A3"/>
        <color theme="7" tint="0.79998168889431442"/>
        <color rgb="FFDAFFAE"/>
      </colorScale>
    </cfRule>
  </conditionalFormatting>
  <hyperlinks>
    <hyperlink ref="B31:M31" r:id="rId1" display="CLIQUER ICI POUR CRÉER DANS SMARTSHEET" xr:uid="{12F8E110-079E-4D4F-BAD3-D0FDF1803B6B}"/>
    <hyperlink ref="J1:M1" r:id="rId2" display="https://fr.smartsheet.com/try-it?trp=18101" xr:uid="{8E5305BB-05AF-4DAB-BF3C-59B3DB7BDFAD}"/>
  </hyperlinks>
  <pageMargins left="0.4" right="0.4" top="0.4" bottom="0.4" header="0" footer="0"/>
  <pageSetup scale="88" fitToHeight="0" orientation="landscape" horizontalDpi="4294967292" verticalDpi="429496729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19C482A-1040-8443-B296-DC72497AABE7}">
            <xm:f>NOT(ISERROR(SEARCH(-1,D11)))</xm:f>
            <xm:f>-1</xm:f>
            <x14:dxf>
              <fill>
                <patternFill>
                  <bgColor rgb="FFF7EAAD"/>
                </patternFill>
              </fill>
            </x14:dxf>
          </x14:cfRule>
          <xm:sqref>D11:M24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4ECAD5E-0B6C-454E-AFFA-063124630DD0}">
          <x14:formula1>
            <xm:f>'Légendes déroulantes - Ne pas s'!$B$2:$B$4</xm:f>
          </x14:formula1>
          <xm:sqref>D11:M24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V1073"/>
  <sheetViews>
    <sheetView showGridLines="0" workbookViewId="0">
      <selection activeCell="B10" sqref="B10"/>
    </sheetView>
  </sheetViews>
  <sheetFormatPr defaultColWidth="11" defaultRowHeight="13.5" x14ac:dyDescent="0.25"/>
  <cols>
    <col min="1" max="1" width="3.375" style="3" customWidth="1"/>
    <col min="2" max="2" width="30.875" style="3" customWidth="1"/>
    <col min="3" max="3" width="6.875" style="3" customWidth="1"/>
    <col min="4" max="13" width="9.875" style="3" customWidth="1"/>
    <col min="14" max="14" width="3.375" style="3" customWidth="1"/>
    <col min="15" max="17" width="11" style="3"/>
    <col min="18" max="18" width="9" style="3" customWidth="1"/>
    <col min="19" max="16384" width="11" style="3"/>
  </cols>
  <sheetData>
    <row r="1" spans="1:258" ht="45" customHeight="1" x14ac:dyDescent="0.25">
      <c r="A1" s="1"/>
      <c r="B1" s="5" t="s">
        <v>51</v>
      </c>
      <c r="C1" s="5"/>
      <c r="D1" s="5"/>
      <c r="E1" s="5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8" ht="41.25" customHeight="1" x14ac:dyDescent="0.25">
      <c r="A2" s="1"/>
      <c r="B2" s="39" t="s">
        <v>6</v>
      </c>
      <c r="C2" s="31" t="s">
        <v>0</v>
      </c>
      <c r="D2" s="42" t="s">
        <v>7</v>
      </c>
      <c r="E2" s="43"/>
      <c r="F2" s="30" t="s">
        <v>8</v>
      </c>
      <c r="G2" s="29"/>
      <c r="H2" s="28"/>
      <c r="I2" s="28"/>
      <c r="J2" s="28"/>
      <c r="K2" s="28"/>
      <c r="L2" s="28"/>
      <c r="M2" s="2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41.25" customHeight="1" x14ac:dyDescent="0.25">
      <c r="A3" s="1"/>
      <c r="B3" s="39"/>
      <c r="C3" s="31" t="s">
        <v>1</v>
      </c>
      <c r="D3" s="42" t="s">
        <v>9</v>
      </c>
      <c r="E3" s="43"/>
      <c r="F3" s="30" t="s">
        <v>10</v>
      </c>
      <c r="G3" s="29"/>
      <c r="H3" s="28"/>
      <c r="I3" s="28"/>
      <c r="J3" s="28"/>
      <c r="K3" s="28"/>
      <c r="L3" s="28"/>
      <c r="M3" s="28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41.25" customHeight="1" x14ac:dyDescent="0.25">
      <c r="A4" s="1"/>
      <c r="B4" s="39"/>
      <c r="C4" s="31" t="s">
        <v>2</v>
      </c>
      <c r="D4" s="42" t="s">
        <v>11</v>
      </c>
      <c r="E4" s="43"/>
      <c r="F4" s="30" t="s">
        <v>12</v>
      </c>
      <c r="G4" s="29"/>
      <c r="H4" s="28"/>
      <c r="I4" s="28"/>
      <c r="J4" s="28"/>
      <c r="K4" s="28"/>
      <c r="L4" s="28"/>
      <c r="M4" s="2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ht="41.25" customHeight="1" x14ac:dyDescent="0.25">
      <c r="A5" s="1"/>
      <c r="B5" s="39"/>
      <c r="C5" s="31" t="s">
        <v>3</v>
      </c>
      <c r="D5" s="42" t="s">
        <v>13</v>
      </c>
      <c r="E5" s="43"/>
      <c r="F5" s="30" t="s">
        <v>14</v>
      </c>
      <c r="G5" s="29"/>
      <c r="H5" s="28"/>
      <c r="I5" s="28"/>
      <c r="J5" s="28"/>
      <c r="K5" s="28"/>
      <c r="L5" s="28"/>
      <c r="M5" s="2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41.25" customHeight="1" x14ac:dyDescent="0.25">
      <c r="A6" s="1"/>
      <c r="B6" s="39"/>
      <c r="C6" s="31" t="s">
        <v>1</v>
      </c>
      <c r="D6" s="42" t="s">
        <v>15</v>
      </c>
      <c r="E6" s="43"/>
      <c r="F6" s="30" t="s">
        <v>16</v>
      </c>
      <c r="G6" s="29"/>
      <c r="H6" s="28"/>
      <c r="I6" s="28"/>
      <c r="J6" s="28"/>
      <c r="K6" s="28"/>
      <c r="L6" s="28"/>
      <c r="M6" s="28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0" customHeight="1" x14ac:dyDescent="0.25">
      <c r="A7" s="1"/>
      <c r="B7" s="39"/>
      <c r="C7" s="31" t="s">
        <v>4</v>
      </c>
      <c r="D7" s="42" t="s">
        <v>17</v>
      </c>
      <c r="E7" s="43"/>
      <c r="F7" s="30" t="s">
        <v>18</v>
      </c>
      <c r="G7" s="28"/>
      <c r="H7" s="28"/>
      <c r="I7" s="28"/>
      <c r="J7" s="28"/>
      <c r="K7" s="28"/>
      <c r="L7" s="28"/>
      <c r="M7" s="2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32.1" customHeight="1" thickBot="1" x14ac:dyDescent="0.3">
      <c r="A9" s="1"/>
      <c r="B9" s="5"/>
      <c r="C9"/>
      <c r="D9" s="36" t="s">
        <v>19</v>
      </c>
      <c r="E9" s="37"/>
      <c r="F9" s="37"/>
      <c r="G9" s="37"/>
      <c r="H9" s="37"/>
      <c r="I9" s="37"/>
      <c r="J9" s="37"/>
      <c r="K9" s="37"/>
      <c r="L9" s="37"/>
      <c r="M9" s="3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ht="227.25" customHeight="1" x14ac:dyDescent="0.35">
      <c r="A10" s="1"/>
      <c r="B10" s="34" t="s">
        <v>20</v>
      </c>
      <c r="C10" s="19" t="s">
        <v>21</v>
      </c>
      <c r="D10" s="35" t="s">
        <v>52</v>
      </c>
      <c r="E10" s="35" t="s">
        <v>53</v>
      </c>
      <c r="F10" s="35" t="s">
        <v>54</v>
      </c>
      <c r="G10" s="35" t="s">
        <v>55</v>
      </c>
      <c r="H10" s="35" t="s">
        <v>56</v>
      </c>
      <c r="I10" s="35" t="s">
        <v>57</v>
      </c>
      <c r="J10" s="35" t="s">
        <v>58</v>
      </c>
      <c r="K10" s="35" t="s">
        <v>59</v>
      </c>
      <c r="L10" s="35" t="s">
        <v>60</v>
      </c>
      <c r="M10" s="35" t="s">
        <v>61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</row>
    <row r="11" spans="1:258" ht="35.1" customHeight="1" x14ac:dyDescent="0.25">
      <c r="A11" s="1"/>
      <c r="B11" s="18" t="s">
        <v>32</v>
      </c>
      <c r="C11" s="8">
        <v>8</v>
      </c>
      <c r="D11" s="7">
        <v>1</v>
      </c>
      <c r="E11" s="7">
        <v>1</v>
      </c>
      <c r="F11" s="7">
        <v>1</v>
      </c>
      <c r="G11" s="7">
        <v>1</v>
      </c>
      <c r="H11" s="7">
        <v>-1</v>
      </c>
      <c r="I11" s="7">
        <v>-1</v>
      </c>
      <c r="J11" s="7">
        <v>0</v>
      </c>
      <c r="K11" s="7">
        <v>1</v>
      </c>
      <c r="L11" s="7">
        <v>0</v>
      </c>
      <c r="M11" s="7"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</row>
    <row r="12" spans="1:258" ht="35.1" customHeight="1" x14ac:dyDescent="0.25">
      <c r="A12" s="1"/>
      <c r="B12" s="18" t="s">
        <v>33</v>
      </c>
      <c r="C12" s="8">
        <v>9</v>
      </c>
      <c r="D12" s="7">
        <v>-1</v>
      </c>
      <c r="E12" s="7">
        <v>-1</v>
      </c>
      <c r="F12" s="7">
        <v>1</v>
      </c>
      <c r="G12" s="7">
        <v>0</v>
      </c>
      <c r="H12" s="7">
        <v>-1</v>
      </c>
      <c r="I12" s="7">
        <v>-1</v>
      </c>
      <c r="J12" s="7">
        <v>0</v>
      </c>
      <c r="K12" s="7">
        <v>1</v>
      </c>
      <c r="L12" s="7">
        <v>1</v>
      </c>
      <c r="M12" s="7"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</row>
    <row r="13" spans="1:258" ht="35.1" customHeight="1" x14ac:dyDescent="0.25">
      <c r="A13" s="1"/>
      <c r="B13" s="18" t="s">
        <v>34</v>
      </c>
      <c r="C13" s="8">
        <v>5</v>
      </c>
      <c r="D13" s="7">
        <v>0</v>
      </c>
      <c r="E13" s="7">
        <v>0</v>
      </c>
      <c r="F13" s="7">
        <v>1</v>
      </c>
      <c r="G13" s="7">
        <v>1</v>
      </c>
      <c r="H13" s="7">
        <v>-1</v>
      </c>
      <c r="I13" s="7">
        <v>0</v>
      </c>
      <c r="J13" s="7">
        <v>0</v>
      </c>
      <c r="K13" s="7">
        <v>1</v>
      </c>
      <c r="L13" s="7">
        <v>0</v>
      </c>
      <c r="M13" s="7"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</row>
    <row r="14" spans="1:258" ht="35.1" customHeight="1" x14ac:dyDescent="0.25">
      <c r="A14" s="1"/>
      <c r="B14" s="18" t="s">
        <v>35</v>
      </c>
      <c r="C14" s="8">
        <v>2</v>
      </c>
      <c r="D14" s="7">
        <v>0</v>
      </c>
      <c r="E14" s="7">
        <v>1</v>
      </c>
      <c r="F14" s="7">
        <v>0</v>
      </c>
      <c r="G14" s="7">
        <v>0</v>
      </c>
      <c r="H14" s="7">
        <v>-1</v>
      </c>
      <c r="I14" s="7">
        <v>1</v>
      </c>
      <c r="J14" s="7">
        <v>0</v>
      </c>
      <c r="K14" s="7">
        <v>1</v>
      </c>
      <c r="L14" s="7">
        <v>0</v>
      </c>
      <c r="M14" s="7">
        <v>-1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58" ht="35.1" customHeight="1" x14ac:dyDescent="0.25">
      <c r="A15" s="1"/>
      <c r="B15" s="18" t="s">
        <v>36</v>
      </c>
      <c r="C15" s="8">
        <v>3</v>
      </c>
      <c r="D15" s="7">
        <v>0</v>
      </c>
      <c r="E15" s="7">
        <v>1</v>
      </c>
      <c r="F15" s="7">
        <v>0</v>
      </c>
      <c r="G15" s="7">
        <v>1</v>
      </c>
      <c r="H15" s="7">
        <v>0</v>
      </c>
      <c r="I15" s="7">
        <v>-1</v>
      </c>
      <c r="J15" s="7">
        <v>0</v>
      </c>
      <c r="K15" s="7">
        <v>1</v>
      </c>
      <c r="L15" s="7">
        <v>-1</v>
      </c>
      <c r="M15" s="7">
        <v>-1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58" ht="35.1" customHeight="1" x14ac:dyDescent="0.25">
      <c r="A16" s="1"/>
      <c r="B16" s="18" t="s">
        <v>37</v>
      </c>
      <c r="C16" s="8">
        <v>7</v>
      </c>
      <c r="D16" s="7">
        <v>0</v>
      </c>
      <c r="E16" s="7">
        <v>1</v>
      </c>
      <c r="F16" s="7">
        <v>-1</v>
      </c>
      <c r="G16" s="7">
        <v>1</v>
      </c>
      <c r="H16" s="7">
        <v>0</v>
      </c>
      <c r="I16" s="7">
        <v>0</v>
      </c>
      <c r="J16" s="7">
        <v>0</v>
      </c>
      <c r="K16" s="7">
        <v>1</v>
      </c>
      <c r="L16" s="7">
        <v>-1</v>
      </c>
      <c r="M16" s="7"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35.1" customHeight="1" x14ac:dyDescent="0.25">
      <c r="A17" s="1"/>
      <c r="B17" s="18" t="s">
        <v>38</v>
      </c>
      <c r="C17" s="8">
        <v>8</v>
      </c>
      <c r="D17" s="7">
        <v>0</v>
      </c>
      <c r="E17" s="7">
        <v>1</v>
      </c>
      <c r="F17" s="7">
        <v>-1</v>
      </c>
      <c r="G17" s="7">
        <v>0</v>
      </c>
      <c r="H17" s="7">
        <v>0</v>
      </c>
      <c r="I17" s="7">
        <v>1</v>
      </c>
      <c r="J17" s="7">
        <v>1</v>
      </c>
      <c r="K17" s="7">
        <v>1</v>
      </c>
      <c r="L17" s="7">
        <v>0</v>
      </c>
      <c r="M17" s="7"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ht="35.1" customHeight="1" x14ac:dyDescent="0.25">
      <c r="A18" s="1"/>
      <c r="B18" s="18" t="s">
        <v>39</v>
      </c>
      <c r="C18" s="8">
        <v>3</v>
      </c>
      <c r="D18" s="7">
        <v>1</v>
      </c>
      <c r="E18" s="7">
        <v>1</v>
      </c>
      <c r="F18" s="7">
        <v>-1</v>
      </c>
      <c r="G18" s="7">
        <v>-1</v>
      </c>
      <c r="H18" s="7">
        <v>0</v>
      </c>
      <c r="I18" s="7">
        <v>0</v>
      </c>
      <c r="J18" s="7">
        <v>1</v>
      </c>
      <c r="K18" s="7">
        <v>1</v>
      </c>
      <c r="L18" s="7">
        <v>-1</v>
      </c>
      <c r="M18" s="7">
        <v>1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5.1" customHeight="1" x14ac:dyDescent="0.25">
      <c r="A19" s="1"/>
      <c r="B19" s="18" t="s">
        <v>40</v>
      </c>
      <c r="C19" s="8">
        <v>2</v>
      </c>
      <c r="D19" s="7">
        <v>1</v>
      </c>
      <c r="E19" s="7">
        <v>0</v>
      </c>
      <c r="F19" s="7">
        <v>-1</v>
      </c>
      <c r="G19" s="7">
        <v>0</v>
      </c>
      <c r="H19" s="7">
        <v>1</v>
      </c>
      <c r="I19" s="7">
        <v>0</v>
      </c>
      <c r="J19" s="7">
        <v>0</v>
      </c>
      <c r="K19" s="7">
        <v>1</v>
      </c>
      <c r="L19" s="7">
        <v>-1</v>
      </c>
      <c r="M19" s="7">
        <v>1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5.1" customHeight="1" x14ac:dyDescent="0.25">
      <c r="A20" s="1"/>
      <c r="B20" s="18" t="s">
        <v>41</v>
      </c>
      <c r="C20" s="8">
        <v>5</v>
      </c>
      <c r="D20" s="7">
        <v>1</v>
      </c>
      <c r="E20" s="7">
        <v>0</v>
      </c>
      <c r="F20" s="7">
        <v>-1</v>
      </c>
      <c r="G20" s="7">
        <v>0</v>
      </c>
      <c r="H20" s="7">
        <v>0</v>
      </c>
      <c r="I20" s="7">
        <v>0</v>
      </c>
      <c r="J20" s="7">
        <v>1</v>
      </c>
      <c r="K20" s="7">
        <v>1</v>
      </c>
      <c r="L20" s="7">
        <v>0</v>
      </c>
      <c r="M20" s="7">
        <v>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35.1" customHeight="1" x14ac:dyDescent="0.25">
      <c r="A21" s="1"/>
      <c r="B21" s="18" t="s">
        <v>42</v>
      </c>
      <c r="C21" s="8">
        <v>2</v>
      </c>
      <c r="D21" s="7">
        <v>-1</v>
      </c>
      <c r="E21" s="7">
        <v>-1</v>
      </c>
      <c r="F21" s="7">
        <v>0</v>
      </c>
      <c r="G21" s="7">
        <v>1</v>
      </c>
      <c r="H21" s="7">
        <v>1</v>
      </c>
      <c r="I21" s="7">
        <v>0</v>
      </c>
      <c r="J21" s="7">
        <v>1</v>
      </c>
      <c r="K21" s="7">
        <v>1</v>
      </c>
      <c r="L21" s="7">
        <v>-1</v>
      </c>
      <c r="M21" s="7">
        <v>1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35.1" customHeight="1" x14ac:dyDescent="0.25">
      <c r="A22" s="1"/>
      <c r="B22" s="18" t="s">
        <v>43</v>
      </c>
      <c r="C22" s="8">
        <v>1</v>
      </c>
      <c r="D22" s="7">
        <v>-1</v>
      </c>
      <c r="E22" s="7">
        <v>-1</v>
      </c>
      <c r="F22" s="7">
        <v>1</v>
      </c>
      <c r="G22" s="7">
        <v>1</v>
      </c>
      <c r="H22" s="7">
        <v>0</v>
      </c>
      <c r="I22" s="7">
        <v>0</v>
      </c>
      <c r="J22" s="7">
        <v>0</v>
      </c>
      <c r="K22" s="7">
        <v>0</v>
      </c>
      <c r="L22" s="7">
        <v>-1</v>
      </c>
      <c r="M22" s="7">
        <v>1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35.1" customHeight="1" x14ac:dyDescent="0.25">
      <c r="A23" s="1"/>
      <c r="B23" s="18" t="s">
        <v>44</v>
      </c>
      <c r="C23" s="8">
        <v>7</v>
      </c>
      <c r="D23" s="7">
        <v>0</v>
      </c>
      <c r="E23" s="7">
        <v>-1</v>
      </c>
      <c r="F23" s="7">
        <v>1</v>
      </c>
      <c r="G23" s="7">
        <v>1</v>
      </c>
      <c r="H23" s="7">
        <v>1</v>
      </c>
      <c r="I23" s="7">
        <v>1</v>
      </c>
      <c r="J23" s="7">
        <v>-1</v>
      </c>
      <c r="K23" s="7">
        <v>0</v>
      </c>
      <c r="L23" s="7">
        <v>-1</v>
      </c>
      <c r="M23" s="7">
        <v>1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35.1" customHeight="1" thickBot="1" x14ac:dyDescent="0.3">
      <c r="A24" s="1"/>
      <c r="B24" s="22" t="s">
        <v>44</v>
      </c>
      <c r="C24" s="23">
        <v>1</v>
      </c>
      <c r="D24" s="24">
        <v>1</v>
      </c>
      <c r="E24" s="24">
        <v>-1</v>
      </c>
      <c r="F24" s="24">
        <v>1</v>
      </c>
      <c r="G24" s="24">
        <v>1</v>
      </c>
      <c r="H24" s="24">
        <v>0</v>
      </c>
      <c r="I24" s="24">
        <v>1</v>
      </c>
      <c r="J24" s="24">
        <v>0</v>
      </c>
      <c r="K24" s="24">
        <v>-1</v>
      </c>
      <c r="L24" s="24">
        <v>0</v>
      </c>
      <c r="M24" s="24">
        <v>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50.1" customHeight="1" x14ac:dyDescent="0.25">
      <c r="A25" s="1"/>
      <c r="C25" s="9" t="s">
        <v>45</v>
      </c>
      <c r="D25" s="25">
        <f>COUNTIF(D11:D24,"1")</f>
        <v>5</v>
      </c>
      <c r="E25" s="25">
        <f t="shared" ref="E25:M25" si="0">COUNTIF(E11:E24,"1")</f>
        <v>6</v>
      </c>
      <c r="F25" s="25">
        <f t="shared" si="0"/>
        <v>6</v>
      </c>
      <c r="G25" s="25">
        <f t="shared" si="0"/>
        <v>8</v>
      </c>
      <c r="H25" s="25">
        <f t="shared" si="0"/>
        <v>3</v>
      </c>
      <c r="I25" s="25">
        <f t="shared" si="0"/>
        <v>4</v>
      </c>
      <c r="J25" s="25">
        <f t="shared" si="0"/>
        <v>4</v>
      </c>
      <c r="K25" s="25">
        <f t="shared" si="0"/>
        <v>11</v>
      </c>
      <c r="L25" s="25">
        <f t="shared" si="0"/>
        <v>1</v>
      </c>
      <c r="M25" s="25">
        <f t="shared" si="0"/>
        <v>7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8" ht="50.1" customHeight="1" x14ac:dyDescent="0.25">
      <c r="A26" s="1"/>
      <c r="C26" s="9" t="s">
        <v>46</v>
      </c>
      <c r="D26" s="26">
        <f>(COUNTIF(D11:D24, "0"))</f>
        <v>6</v>
      </c>
      <c r="E26" s="26">
        <f t="shared" ref="E26:M26" si="1">(COUNTIF(E11:E24, "0"))</f>
        <v>3</v>
      </c>
      <c r="F26" s="26">
        <f t="shared" si="1"/>
        <v>3</v>
      </c>
      <c r="G26" s="26">
        <f t="shared" si="1"/>
        <v>5</v>
      </c>
      <c r="H26" s="26">
        <f t="shared" si="1"/>
        <v>7</v>
      </c>
      <c r="I26" s="26">
        <f t="shared" si="1"/>
        <v>7</v>
      </c>
      <c r="J26" s="26">
        <f t="shared" si="1"/>
        <v>9</v>
      </c>
      <c r="K26" s="26">
        <f t="shared" si="1"/>
        <v>2</v>
      </c>
      <c r="L26" s="26">
        <f t="shared" si="1"/>
        <v>6</v>
      </c>
      <c r="M26" s="26">
        <f t="shared" si="1"/>
        <v>5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8" ht="50.1" customHeight="1" thickBot="1" x14ac:dyDescent="0.3">
      <c r="A27" s="1"/>
      <c r="C27" s="9" t="s">
        <v>47</v>
      </c>
      <c r="D27" s="27">
        <f>COUNTIF(D11:D24,"-1")</f>
        <v>3</v>
      </c>
      <c r="E27" s="27">
        <f t="shared" ref="E27:M27" si="2">COUNTIF(E11:E24,"-1")</f>
        <v>5</v>
      </c>
      <c r="F27" s="27">
        <f t="shared" si="2"/>
        <v>5</v>
      </c>
      <c r="G27" s="27">
        <f t="shared" si="2"/>
        <v>1</v>
      </c>
      <c r="H27" s="27">
        <f t="shared" si="2"/>
        <v>4</v>
      </c>
      <c r="I27" s="27">
        <f t="shared" si="2"/>
        <v>3</v>
      </c>
      <c r="J27" s="27">
        <f t="shared" si="2"/>
        <v>1</v>
      </c>
      <c r="K27" s="27">
        <f t="shared" si="2"/>
        <v>1</v>
      </c>
      <c r="L27" s="27">
        <f t="shared" si="2"/>
        <v>7</v>
      </c>
      <c r="M27" s="27">
        <f t="shared" si="2"/>
        <v>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8" ht="50.1" customHeight="1" x14ac:dyDescent="0.25">
      <c r="A28" s="1"/>
      <c r="B28" s="9"/>
      <c r="C28" s="9" t="s">
        <v>48</v>
      </c>
      <c r="D28" s="32">
        <f t="shared" ref="D28:M28" si="3">SUM(D11:D24)</f>
        <v>2</v>
      </c>
      <c r="E28" s="32">
        <f t="shared" si="3"/>
        <v>1</v>
      </c>
      <c r="F28" s="32">
        <f t="shared" si="3"/>
        <v>1</v>
      </c>
      <c r="G28" s="32">
        <f t="shared" si="3"/>
        <v>7</v>
      </c>
      <c r="H28" s="32">
        <f t="shared" si="3"/>
        <v>-1</v>
      </c>
      <c r="I28" s="32">
        <f t="shared" si="3"/>
        <v>1</v>
      </c>
      <c r="J28" s="32">
        <f t="shared" si="3"/>
        <v>3</v>
      </c>
      <c r="K28" s="32">
        <f t="shared" si="3"/>
        <v>10</v>
      </c>
      <c r="L28" s="32">
        <f t="shared" si="3"/>
        <v>-6</v>
      </c>
      <c r="M28" s="32">
        <f t="shared" si="3"/>
        <v>5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50.1" customHeight="1" thickBot="1" x14ac:dyDescent="0.3">
      <c r="A29" s="1"/>
      <c r="B29" s="6"/>
      <c r="C29" s="9" t="s">
        <v>49</v>
      </c>
      <c r="D29" s="23" cm="1">
        <f t="array" ref="D29">SUMPRODUCT((WEIGHT)*D11:D24)</f>
        <v>7</v>
      </c>
      <c r="E29" s="23" cm="1">
        <f t="array" ref="E29">SUMPRODUCT((WEIGHT)*E11:E24)</f>
        <v>11</v>
      </c>
      <c r="F29" s="23" cm="1">
        <f t="array" ref="F29">SUMPRODUCT((WEIGHT)*F11:F24)</f>
        <v>6</v>
      </c>
      <c r="G29" s="23" cm="1">
        <f t="array" ref="G29">SUMPRODUCT((WEIGHT)*G11:G24)</f>
        <v>31</v>
      </c>
      <c r="H29" s="23" cm="1">
        <f t="array" ref="H29">SUMPRODUCT((WEIGHT)*H11:H24)</f>
        <v>-13</v>
      </c>
      <c r="I29" s="23" cm="1">
        <f t="array" ref="I29">SUMPRODUCT((WEIGHT)*I11:I24)</f>
        <v>-2</v>
      </c>
      <c r="J29" s="23" cm="1">
        <f t="array" ref="J29">SUMPRODUCT((WEIGHT)*J11:J24)</f>
        <v>11</v>
      </c>
      <c r="K29" s="23" cm="1">
        <f t="array" ref="K29">SUMPRODUCT((WEIGHT)*K11:K24)</f>
        <v>53</v>
      </c>
      <c r="L29" s="23" cm="1">
        <f t="array" ref="L29">SUMPRODUCT((WEIGHT)*L11:L24)</f>
        <v>-16</v>
      </c>
      <c r="M29" s="23" cm="1">
        <f t="array" ref="M29">SUMPRODUCT((WEIGHT)*M11:M24)</f>
        <v>16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</sheetData>
  <mergeCells count="7">
    <mergeCell ref="D7:E7"/>
    <mergeCell ref="B2:B7"/>
    <mergeCell ref="D2:E2"/>
    <mergeCell ref="D3:E3"/>
    <mergeCell ref="D4:E4"/>
    <mergeCell ref="D5:E5"/>
    <mergeCell ref="D6:E6"/>
  </mergeCells>
  <phoneticPr fontId="3" type="noConversion"/>
  <conditionalFormatting sqref="D11:M24">
    <cfRule type="containsText" dxfId="4" priority="3" operator="containsText" text="0">
      <formula>NOT(ISERROR(SEARCH("0",D11)))</formula>
    </cfRule>
    <cfRule type="containsText" dxfId="3" priority="4" operator="containsText" text="1">
      <formula>NOT(ISERROR(SEARCH("1",D11)))</formula>
    </cfRule>
  </conditionalFormatting>
  <conditionalFormatting sqref="D29:M29">
    <cfRule type="colorScale" priority="1">
      <colorScale>
        <cfvo type="min"/>
        <cfvo type="percentile" val="50"/>
        <cfvo type="max"/>
        <color rgb="FFF7E7A3"/>
        <color theme="7" tint="0.79998168889431442"/>
        <color rgb="FFDAFFAE"/>
      </colorScale>
    </cfRule>
  </conditionalFormatting>
  <pageMargins left="0.4" right="0.4" top="0.4" bottom="0.4" header="0" footer="0"/>
  <pageSetup scale="88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1A530A2-9E4A-AF4F-A375-FBB3AA476DAD}">
            <xm:f>NOT(ISERROR(SEARCH(-1,D11)))</xm:f>
            <xm:f>-1</xm:f>
            <x14:dxf>
              <fill>
                <patternFill>
                  <bgColor rgb="FFF7EAAD"/>
                </patternFill>
              </fill>
            </x14:dxf>
          </x14:cfRule>
          <xm:sqref>D11:M24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'Légendes déroulantes - Ne pas s'!$B$2:$B$4</xm:f>
          </x14:formula1>
          <xm:sqref>D11:M24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B60"/>
  <sheetViews>
    <sheetView showGridLines="0" workbookViewId="0">
      <selection activeCell="F14" sqref="F14"/>
    </sheetView>
  </sheetViews>
  <sheetFormatPr defaultColWidth="11" defaultRowHeight="15.75" x14ac:dyDescent="0.25"/>
  <cols>
    <col min="1" max="1" width="3.375" style="10" customWidth="1"/>
    <col min="2" max="2" width="10.875" style="10"/>
    <col min="3" max="3" width="14.5" customWidth="1"/>
    <col min="4" max="4" width="3.375" style="10" customWidth="1"/>
  </cols>
  <sheetData>
    <row r="1" spans="1:28" s="10" customFormat="1" ht="42" customHeight="1" thickBot="1" x14ac:dyDescent="0.3">
      <c r="B1" s="17" t="s">
        <v>62</v>
      </c>
      <c r="C1" s="16"/>
      <c r="D1" s="15"/>
      <c r="E1" s="15"/>
      <c r="F1" s="15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</row>
    <row r="2" spans="1:28" ht="35.1" customHeight="1" x14ac:dyDescent="0.25">
      <c r="A2" s="11"/>
      <c r="B2" s="14">
        <v>1</v>
      </c>
      <c r="C2" s="20" t="s">
        <v>63</v>
      </c>
      <c r="D2" s="11"/>
    </row>
    <row r="3" spans="1:28" ht="35.1" customHeight="1" x14ac:dyDescent="0.25">
      <c r="A3" s="11"/>
      <c r="B3" s="13">
        <v>0</v>
      </c>
      <c r="C3" s="21" t="s">
        <v>64</v>
      </c>
      <c r="D3" s="11"/>
    </row>
    <row r="4" spans="1:28" ht="35.1" customHeight="1" x14ac:dyDescent="0.25">
      <c r="A4" s="11"/>
      <c r="B4" s="12">
        <v>-1</v>
      </c>
      <c r="C4" s="33" t="s">
        <v>65</v>
      </c>
      <c r="D4" s="11"/>
    </row>
    <row r="5" spans="1:28" ht="35.1" customHeight="1" x14ac:dyDescent="0.25">
      <c r="A5" s="11"/>
      <c r="D5" s="11"/>
    </row>
    <row r="6" spans="1:28" ht="35.1" customHeight="1" x14ac:dyDescent="0.25">
      <c r="A6" s="11"/>
      <c r="D6" s="11"/>
    </row>
    <row r="7" spans="1:28" ht="35.1" customHeight="1" x14ac:dyDescent="0.25">
      <c r="A7" s="11"/>
      <c r="D7" s="11"/>
    </row>
    <row r="8" spans="1:28" ht="35.1" customHeight="1" x14ac:dyDescent="0.25">
      <c r="A8" s="11"/>
      <c r="B8" s="11"/>
      <c r="D8" s="11"/>
    </row>
    <row r="9" spans="1:28" ht="35.1" customHeight="1" x14ac:dyDescent="0.25">
      <c r="A9" s="11"/>
      <c r="B9" s="11"/>
      <c r="D9" s="11"/>
    </row>
    <row r="10" spans="1:28" ht="35.1" customHeight="1" x14ac:dyDescent="0.25">
      <c r="A10" s="11"/>
      <c r="B10" s="11"/>
      <c r="D10" s="11"/>
    </row>
    <row r="11" spans="1:28" x14ac:dyDescent="0.25">
      <c r="A11" s="11"/>
      <c r="B11" s="11"/>
      <c r="D11" s="11"/>
    </row>
    <row r="12" spans="1:28" x14ac:dyDescent="0.25">
      <c r="A12" s="11"/>
      <c r="B12" s="11"/>
      <c r="D12" s="11"/>
    </row>
    <row r="13" spans="1:28" x14ac:dyDescent="0.25">
      <c r="A13" s="11"/>
      <c r="B13" s="11"/>
      <c r="D13" s="11"/>
    </row>
    <row r="14" spans="1:28" x14ac:dyDescent="0.25">
      <c r="A14" s="11"/>
      <c r="B14" s="11"/>
      <c r="D14" s="11"/>
    </row>
    <row r="15" spans="1:28" x14ac:dyDescent="0.25">
      <c r="A15" s="11"/>
      <c r="B15" s="11"/>
      <c r="D15" s="11"/>
    </row>
    <row r="16" spans="1:28" x14ac:dyDescent="0.25">
      <c r="A16" s="11"/>
      <c r="B16" s="11"/>
      <c r="D16" s="11"/>
    </row>
    <row r="17" spans="1:4" x14ac:dyDescent="0.25">
      <c r="A17" s="11"/>
      <c r="B17" s="11"/>
      <c r="D17" s="11"/>
    </row>
    <row r="18" spans="1:4" x14ac:dyDescent="0.25">
      <c r="A18" s="11"/>
      <c r="B18" s="11"/>
      <c r="D18" s="11"/>
    </row>
    <row r="19" spans="1:4" x14ac:dyDescent="0.25">
      <c r="A19" s="11"/>
      <c r="B19" s="11"/>
      <c r="D19" s="11"/>
    </row>
    <row r="20" spans="1:4" x14ac:dyDescent="0.25">
      <c r="A20" s="11"/>
      <c r="B20" s="11"/>
      <c r="D20" s="11"/>
    </row>
    <row r="21" spans="1:4" x14ac:dyDescent="0.25">
      <c r="A21" s="11"/>
      <c r="B21" s="11"/>
      <c r="D21" s="11"/>
    </row>
    <row r="22" spans="1:4" x14ac:dyDescent="0.25">
      <c r="A22" s="11"/>
      <c r="B22" s="11"/>
      <c r="D22" s="11"/>
    </row>
    <row r="23" spans="1:4" x14ac:dyDescent="0.25">
      <c r="A23" s="11"/>
      <c r="B23" s="11"/>
      <c r="D23" s="11"/>
    </row>
    <row r="24" spans="1:4" x14ac:dyDescent="0.25">
      <c r="A24" s="11"/>
      <c r="B24" s="11"/>
      <c r="D24" s="11"/>
    </row>
    <row r="25" spans="1:4" x14ac:dyDescent="0.25">
      <c r="A25" s="11"/>
      <c r="B25" s="11"/>
      <c r="D25" s="11"/>
    </row>
    <row r="26" spans="1:4" x14ac:dyDescent="0.25">
      <c r="A26" s="11"/>
      <c r="B26" s="11"/>
      <c r="D26" s="11"/>
    </row>
    <row r="27" spans="1:4" x14ac:dyDescent="0.25">
      <c r="A27" s="11"/>
      <c r="B27" s="11"/>
      <c r="D27" s="11"/>
    </row>
    <row r="28" spans="1:4" x14ac:dyDescent="0.25">
      <c r="A28" s="11"/>
      <c r="B28" s="11"/>
      <c r="D28" s="11"/>
    </row>
    <row r="29" spans="1:4" x14ac:dyDescent="0.25">
      <c r="A29" s="11"/>
      <c r="B29" s="11"/>
      <c r="D29" s="11"/>
    </row>
    <row r="30" spans="1:4" x14ac:dyDescent="0.25">
      <c r="A30" s="11"/>
      <c r="B30" s="11"/>
      <c r="D30" s="11"/>
    </row>
    <row r="31" spans="1:4" x14ac:dyDescent="0.25">
      <c r="A31"/>
      <c r="B31"/>
      <c r="D31"/>
    </row>
    <row r="32" spans="1:4" x14ac:dyDescent="0.25">
      <c r="A32" s="11"/>
      <c r="B32" s="11"/>
      <c r="D32" s="11"/>
    </row>
    <row r="33" spans="1:4" x14ac:dyDescent="0.25">
      <c r="A33" s="11"/>
      <c r="B33" s="11"/>
      <c r="D33" s="11"/>
    </row>
    <row r="34" spans="1:4" x14ac:dyDescent="0.25">
      <c r="A34" s="11"/>
      <c r="B34" s="11"/>
      <c r="D34" s="11"/>
    </row>
    <row r="35" spans="1:4" x14ac:dyDescent="0.25">
      <c r="A35" s="11"/>
      <c r="B35" s="11"/>
      <c r="D35" s="11"/>
    </row>
    <row r="36" spans="1:4" x14ac:dyDescent="0.25">
      <c r="A36" s="11"/>
      <c r="B36" s="11"/>
      <c r="D36" s="11"/>
    </row>
    <row r="37" spans="1:4" x14ac:dyDescent="0.25">
      <c r="A37" s="11"/>
      <c r="B37" s="11"/>
      <c r="D37" s="11"/>
    </row>
    <row r="38" spans="1:4" x14ac:dyDescent="0.25">
      <c r="A38" s="11"/>
      <c r="B38" s="11"/>
      <c r="D38" s="11"/>
    </row>
    <row r="39" spans="1:4" x14ac:dyDescent="0.25">
      <c r="A39" s="11"/>
      <c r="B39" s="11"/>
      <c r="D39" s="11"/>
    </row>
    <row r="40" spans="1:4" x14ac:dyDescent="0.25">
      <c r="A40" s="11"/>
      <c r="B40" s="11"/>
      <c r="D40" s="11"/>
    </row>
    <row r="41" spans="1:4" x14ac:dyDescent="0.25">
      <c r="A41" s="11"/>
      <c r="B41" s="11"/>
      <c r="D41" s="11"/>
    </row>
    <row r="42" spans="1:4" x14ac:dyDescent="0.25">
      <c r="A42" s="11"/>
      <c r="B42" s="11"/>
      <c r="D42" s="11"/>
    </row>
    <row r="43" spans="1:4" x14ac:dyDescent="0.25">
      <c r="A43" s="11"/>
      <c r="B43" s="11"/>
      <c r="D43" s="11"/>
    </row>
    <row r="44" spans="1:4" x14ac:dyDescent="0.25">
      <c r="A44" s="11"/>
      <c r="B44" s="11"/>
      <c r="D44" s="11"/>
    </row>
    <row r="45" spans="1:4" x14ac:dyDescent="0.25">
      <c r="A45" s="11"/>
      <c r="B45" s="11"/>
      <c r="D45" s="11"/>
    </row>
    <row r="46" spans="1:4" x14ac:dyDescent="0.25">
      <c r="A46" s="11"/>
      <c r="B46" s="11"/>
      <c r="D46" s="11"/>
    </row>
    <row r="47" spans="1:4" x14ac:dyDescent="0.25">
      <c r="A47" s="11"/>
      <c r="B47" s="11"/>
      <c r="D47" s="11"/>
    </row>
    <row r="48" spans="1:4" x14ac:dyDescent="0.25">
      <c r="A48" s="11"/>
      <c r="B48" s="11"/>
      <c r="D48" s="11"/>
    </row>
    <row r="49" spans="1:4" x14ac:dyDescent="0.25">
      <c r="A49" s="11"/>
      <c r="B49" s="11"/>
      <c r="D49" s="11"/>
    </row>
    <row r="50" spans="1:4" x14ac:dyDescent="0.25">
      <c r="A50" s="11"/>
      <c r="B50" s="11"/>
      <c r="D50" s="11"/>
    </row>
    <row r="51" spans="1:4" x14ac:dyDescent="0.25">
      <c r="A51" s="11"/>
      <c r="B51" s="11"/>
      <c r="D51" s="11"/>
    </row>
    <row r="52" spans="1:4" x14ac:dyDescent="0.25">
      <c r="A52" s="11"/>
      <c r="B52" s="11"/>
      <c r="D52" s="11"/>
    </row>
    <row r="53" spans="1:4" x14ac:dyDescent="0.25">
      <c r="A53" s="11"/>
      <c r="B53" s="11"/>
      <c r="D53" s="11"/>
    </row>
    <row r="54" spans="1:4" x14ac:dyDescent="0.25">
      <c r="A54" s="11"/>
      <c r="B54" s="11"/>
      <c r="D54" s="11"/>
    </row>
    <row r="55" spans="1:4" x14ac:dyDescent="0.25">
      <c r="A55" s="11"/>
      <c r="B55" s="11"/>
      <c r="D55" s="11"/>
    </row>
    <row r="56" spans="1:4" x14ac:dyDescent="0.25">
      <c r="A56" s="11"/>
      <c r="B56" s="11"/>
      <c r="D56" s="11"/>
    </row>
    <row r="57" spans="1:4" x14ac:dyDescent="0.25">
      <c r="A57" s="11"/>
      <c r="B57" s="11"/>
      <c r="D57" s="11"/>
    </row>
    <row r="58" spans="1:4" x14ac:dyDescent="0.25">
      <c r="A58" s="11"/>
      <c r="B58" s="11"/>
      <c r="D58" s="11"/>
    </row>
    <row r="59" spans="1:4" x14ac:dyDescent="0.25">
      <c r="A59" s="11"/>
      <c r="B59" s="11"/>
      <c r="D59" s="11"/>
    </row>
    <row r="60" spans="1:4" x14ac:dyDescent="0.25">
      <c r="A60" s="11"/>
      <c r="B60" s="11"/>
      <c r="D60" s="11"/>
    </row>
  </sheetData>
  <conditionalFormatting sqref="B2:C4">
    <cfRule type="containsText" dxfId="1" priority="2" operator="containsText" text="0">
      <formula>NOT(ISERROR(SEARCH("0",B2)))</formula>
    </cfRule>
    <cfRule type="containsText" dxfId="0" priority="3" operator="containsText" text="1">
      <formula>NOT(ISERROR(SEARCH("1",B2)))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1D707602-AB61-6D47-9F5D-A4E649951D15}">
            <xm:f>NOT(ISERROR(SEARCH(-1,B2)))</xm:f>
            <xm:f>-1</xm:f>
            <x14:dxf>
              <fill>
                <patternFill>
                  <bgColor rgb="FFF7EAAD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0" sqref="B10"/>
    </sheetView>
  </sheetViews>
  <sheetFormatPr defaultColWidth="10.875" defaultRowHeight="15" x14ac:dyDescent="0.25"/>
  <cols>
    <col min="1" max="1" width="3.375" style="4" customWidth="1"/>
    <col min="2" max="2" width="96.875" style="4" customWidth="1"/>
    <col min="3" max="16384" width="10.875" style="4"/>
  </cols>
  <sheetData>
    <row r="1" spans="2:2" ht="20.100000000000001" customHeight="1" x14ac:dyDescent="0.25"/>
    <row r="2" spans="2:2" ht="118.5" customHeight="1" x14ac:dyDescent="0.25">
      <c r="B2" s="2" t="s">
        <v>66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VIERGE - Matrice de Pugh HDMADV</vt:lpstr>
      <vt:lpstr>EXEMPLE - Matrice de Pugh HDMAD</vt:lpstr>
      <vt:lpstr>Légendes déroulantes - Ne pas s</vt:lpstr>
      <vt:lpstr>– Exclusion de responsabilité –</vt:lpstr>
      <vt:lpstr>'EXEMPLE - Matrice de Pugh HDMAD'!Print_Area</vt:lpstr>
      <vt:lpstr>'VIERGE - Matrice de Pugh HDMADV'!Print_Area</vt:lpstr>
      <vt:lpstr>'VIERGE - Matrice de Pugh HDMADV'!WEIGHT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2024-11-01T06:02:58Z</dcterms:modified>
</cp:coreProperties>
</file>