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26CDFE08-C3D9-4DA6-9AFE-19C4665166DD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IERGE - Matrice de Pugh pondér" sheetId="9" r:id="rId1"/>
    <sheet name="EXEMPLE - Matrice de Pugh pondé" sheetId="1" r:id="rId2"/>
    <sheet name="– Exclusion de responsabilité –" sheetId="6" r:id="rId3"/>
  </sheets>
  <externalReferences>
    <externalReference r:id="rId4"/>
  </externalReferences>
  <definedNames>
    <definedName name="_xlnm.Print_Area" localSheetId="1">'EXEMPLE - Matrice de Pugh pondé'!$B$1:$M$18</definedName>
    <definedName name="_xlnm.Print_Area" localSheetId="0">'VIERGE - Matrice de Pugh pondér'!$B$2:$M$18</definedName>
    <definedName name="Priority">#REF!</definedName>
    <definedName name="Status">#REF!</definedName>
    <definedName name="Type">'[1]Maintenance Work Order'!#REF!</definedName>
    <definedName name="WEIGHT" localSheetId="0">'VIERGE - Matrice de Pugh pondér'!$C$6:$C$15</definedName>
    <definedName name="WEIGHT">'EXEMPLE - Matrice de Pugh pondé'!$C$6:$C$15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6" i="9" l="1"/>
  <c r="M7" i="9"/>
  <c r="M8" i="9"/>
  <c r="M9" i="9"/>
  <c r="M10" i="9"/>
  <c r="M11" i="9"/>
  <c r="M12" i="9"/>
  <c r="M13" i="9"/>
  <c r="M14" i="9"/>
  <c r="M15" i="9"/>
  <c r="L16" i="9"/>
  <c r="K6" i="9"/>
  <c r="K7" i="9"/>
  <c r="K8" i="9"/>
  <c r="K9" i="9"/>
  <c r="K10" i="9"/>
  <c r="K11" i="9"/>
  <c r="K12" i="9"/>
  <c r="K13" i="9"/>
  <c r="K14" i="9"/>
  <c r="K15" i="9"/>
  <c r="J16" i="9"/>
  <c r="I6" i="9"/>
  <c r="I7" i="9"/>
  <c r="I8" i="9"/>
  <c r="I9" i="9"/>
  <c r="I10" i="9"/>
  <c r="I11" i="9"/>
  <c r="I12" i="9"/>
  <c r="I13" i="9"/>
  <c r="I14" i="9"/>
  <c r="I15" i="9"/>
  <c r="H16" i="9"/>
  <c r="G6" i="9"/>
  <c r="G7" i="9"/>
  <c r="G8" i="9"/>
  <c r="G9" i="9"/>
  <c r="G10" i="9"/>
  <c r="G11" i="9"/>
  <c r="G12" i="9"/>
  <c r="G13" i="9"/>
  <c r="G14" i="9"/>
  <c r="G15" i="9"/>
  <c r="F16" i="9"/>
  <c r="E6" i="9"/>
  <c r="E7" i="9"/>
  <c r="E8" i="9"/>
  <c r="E9" i="9"/>
  <c r="E10" i="9"/>
  <c r="E11" i="9"/>
  <c r="E12" i="9"/>
  <c r="E13" i="9"/>
  <c r="E14" i="9"/>
  <c r="E15" i="9"/>
  <c r="D16" i="9"/>
  <c r="M15" i="1"/>
  <c r="K15" i="1"/>
  <c r="I15" i="1"/>
  <c r="G15" i="1"/>
  <c r="E15" i="1"/>
  <c r="M14" i="1"/>
  <c r="K14" i="1"/>
  <c r="I14" i="1"/>
  <c r="G14" i="1"/>
  <c r="E14" i="1"/>
  <c r="M13" i="1"/>
  <c r="K13" i="1"/>
  <c r="I13" i="1"/>
  <c r="G13" i="1"/>
  <c r="E13" i="1"/>
  <c r="M12" i="1"/>
  <c r="K12" i="1"/>
  <c r="I12" i="1"/>
  <c r="G12" i="1"/>
  <c r="E12" i="1"/>
  <c r="M11" i="1"/>
  <c r="K11" i="1"/>
  <c r="I11" i="1"/>
  <c r="G11" i="1"/>
  <c r="E11" i="1"/>
  <c r="M10" i="1"/>
  <c r="K10" i="1"/>
  <c r="I10" i="1"/>
  <c r="G10" i="1"/>
  <c r="E10" i="1"/>
  <c r="M9" i="1"/>
  <c r="K9" i="1"/>
  <c r="I9" i="1"/>
  <c r="G9" i="1"/>
  <c r="E9" i="1"/>
  <c r="M8" i="1"/>
  <c r="K8" i="1"/>
  <c r="I8" i="1"/>
  <c r="G8" i="1"/>
  <c r="E8" i="1"/>
  <c r="M7" i="1"/>
  <c r="K7" i="1"/>
  <c r="I7" i="1"/>
  <c r="G7" i="1"/>
  <c r="E7" i="1"/>
  <c r="M6" i="1"/>
  <c r="K6" i="1"/>
  <c r="I6" i="1"/>
  <c r="G6" i="1"/>
  <c r="E6" i="1"/>
  <c r="L16" i="1"/>
  <c r="J16" i="1"/>
  <c r="H16" i="1"/>
  <c r="F16" i="1"/>
  <c r="D16" i="1"/>
</calcChain>
</file>

<file path=xl/sharedStrings.xml><?xml version="1.0" encoding="utf-8"?>
<sst xmlns="http://schemas.openxmlformats.org/spreadsheetml/2006/main" count="82" uniqueCount="40">
  <si>
    <t>Concepts</t>
  </si>
  <si>
    <t>Modèle de matrice de Pugh pour le développement de produits</t>
  </si>
  <si>
    <t>Concept A</t>
  </si>
  <si>
    <t>Concept B</t>
  </si>
  <si>
    <t>Concept C</t>
  </si>
  <si>
    <t>Concept D</t>
  </si>
  <si>
    <t>Concept E</t>
  </si>
  <si>
    <t>Critères de sélection</t>
  </si>
  <si>
    <t>Score 
de base</t>
  </si>
  <si>
    <t>Score pondéré</t>
  </si>
  <si>
    <t>Demande du marché</t>
  </si>
  <si>
    <t>Coût de production</t>
  </si>
  <si>
    <t>Délai de commercialisation</t>
  </si>
  <si>
    <t>Bénéfice potentiel</t>
  </si>
  <si>
    <t>Besoins des clients</t>
  </si>
  <si>
    <t>Disponibilité des ressources</t>
  </si>
  <si>
    <t>Faisabilité technique</t>
  </si>
  <si>
    <t>Avantage concurrentiel</t>
  </si>
  <si>
    <t>Évolutivité</t>
  </si>
  <si>
    <t>Niveau de risque</t>
  </si>
  <si>
    <t>Total des scores pondérés</t>
  </si>
  <si>
    <t>Classement</t>
  </si>
  <si>
    <t>Continuer ?</t>
  </si>
  <si>
    <t>CLIQUER ICI POUR CRÉER DANS SMARTSHEET</t>
  </si>
  <si>
    <t>Modèle de matrice de Pugh pour le développement de produits - Exemple</t>
  </si>
  <si>
    <t>Technologie de batterie</t>
  </si>
  <si>
    <t>Infrastructure de recharge</t>
  </si>
  <si>
    <t>Gamme de véhicules</t>
  </si>
  <si>
    <t>Interface
utilisateur</t>
  </si>
  <si>
    <t>Durabilité</t>
  </si>
  <si>
    <t>5e</t>
  </si>
  <si>
    <t>3e</t>
  </si>
  <si>
    <t>2e</t>
  </si>
  <si>
    <t>1re</t>
  </si>
  <si>
    <t>4e</t>
  </si>
  <si>
    <t>Non</t>
  </si>
  <si>
    <t>Oui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</si>
  <si>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</si>
  <si>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PONDÉ-RATION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</si>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</sst>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8"/>
      <color theme="1"/>
      <name val="Century Gothic"/>
      <family val="1"/>
    </font>
    <font>
      <sz val="12"/>
      <color theme="1"/>
      <name val="Calibri"/>
      <family val="2"/>
      <scheme val="minor"/>
    </font>
    <font>
      <sz val="20"/>
      <color theme="6" tint="0.79998168889431442"/>
      <name val="Century Gothic"/>
      <family val="1"/>
    </font>
    <font>
      <sz val="20"/>
      <color theme="6" tint="-0.499984740745262"/>
      <name val="Century Gothic"/>
      <family val="1"/>
    </font>
    <font>
      <sz val="12"/>
      <color theme="6"/>
      <name val="Century Gothic"/>
      <family val="1"/>
    </font>
    <font>
      <sz val="14"/>
      <color theme="6"/>
      <name val="Century Gothic"/>
      <family val="1"/>
    </font>
    <font>
      <sz val="20"/>
      <color theme="6" tint="-0.249977111117893"/>
      <name val="Century Gothic"/>
      <family val="1"/>
    </font>
    <font>
      <sz val="18"/>
      <color theme="6" tint="-0.249977111117893"/>
      <name val="Century Gothic"/>
      <family val="1"/>
    </font>
    <font>
      <sz val="16"/>
      <color theme="1"/>
      <name val="Century Gothic"/>
      <family val="1"/>
    </font>
    <font>
      <sz val="16"/>
      <color theme="6" tint="-0.499984740745262"/>
      <name val="Century Gothic"/>
      <family val="1"/>
    </font>
    <font>
      <sz val="28"/>
      <color theme="6" tint="0.39997558519241921"/>
      <name val="Century Gothic"/>
      <family val="1"/>
    </font>
    <font>
      <sz val="20"/>
      <color theme="2" tint="-0.749992370372631"/>
      <name val="Century Gothic"/>
      <family val="1"/>
    </font>
    <font>
      <sz val="15"/>
      <color theme="1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EFBE3"/>
        <bgColor indexed="64"/>
      </patternFill>
    </fill>
    <fill>
      <patternFill patternType="solid">
        <fgColor rgb="FFEAFFEF"/>
        <bgColor indexed="64"/>
      </patternFill>
    </fill>
  </fills>
  <borders count="2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/>
      <top style="thick">
        <color theme="6" tint="0.39997558519241921"/>
      </top>
      <bottom style="thin">
        <color theme="0" tint="-0.249977111117893"/>
      </bottom>
      <diagonal/>
    </border>
    <border>
      <left/>
      <right style="medium">
        <color rgb="FF359F43"/>
      </right>
      <top style="thin">
        <color theme="0" tint="-0.249977111117893"/>
      </top>
      <bottom/>
      <diagonal/>
    </border>
    <border>
      <left/>
      <right style="medium">
        <color rgb="FF359F4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rgb="FF359F43"/>
      </right>
      <top/>
      <bottom/>
      <diagonal/>
    </border>
    <border>
      <left style="thin">
        <color theme="0" tint="-0.249977111117893"/>
      </left>
      <right style="medium">
        <color rgb="FF359F4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rgb="FF359F4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 style="medium">
        <color rgb="FF359F43"/>
      </right>
      <top style="thick">
        <color theme="6" tint="0.39997558519241921"/>
      </top>
      <bottom style="thin">
        <color theme="0" tint="-0.249977111117893"/>
      </bottom>
      <diagonal/>
    </border>
    <border>
      <left/>
      <right/>
      <top style="thick">
        <color theme="6" tint="0.39997558519241921"/>
      </top>
      <bottom/>
      <diagonal/>
    </border>
    <border>
      <left/>
      <right style="medium">
        <color rgb="FF359F43"/>
      </right>
      <top style="thick">
        <color theme="6" tint="0.39997558519241921"/>
      </top>
      <bottom style="thin">
        <color rgb="FF359F43"/>
      </bottom>
      <diagonal/>
    </border>
    <border>
      <left/>
      <right/>
      <top style="thick">
        <color theme="6" tint="0.39997558519241921"/>
      </top>
      <bottom style="thin">
        <color rgb="FF359F43"/>
      </bottom>
      <diagonal/>
    </border>
    <border>
      <left style="medium">
        <color rgb="FF359F43"/>
      </left>
      <right/>
      <top style="thick">
        <color theme="6" tint="0.39997558519241921"/>
      </top>
      <bottom style="thin">
        <color rgb="FF359F43"/>
      </bottom>
      <diagonal/>
    </border>
    <border>
      <left/>
      <right style="medium">
        <color rgb="FF359F43"/>
      </right>
      <top style="thick">
        <color theme="6" tint="0.39997558519241921"/>
      </top>
      <bottom style="thick">
        <color rgb="FF359F43"/>
      </bottom>
      <diagonal/>
    </border>
    <border>
      <left/>
      <right/>
      <top style="thick">
        <color theme="6" tint="0.39997558519241921"/>
      </top>
      <bottom style="thick">
        <color rgb="FF359F43"/>
      </bottom>
      <diagonal/>
    </border>
    <border>
      <left style="medium">
        <color rgb="FF359F43"/>
      </left>
      <right/>
      <top style="thick">
        <color theme="6" tint="0.39997558519241921"/>
      </top>
      <bottom style="thick">
        <color rgb="FF359F43"/>
      </bottom>
      <diagonal/>
    </border>
    <border>
      <left/>
      <right style="thin">
        <color rgb="FF359F43"/>
      </right>
      <top/>
      <bottom/>
      <diagonal/>
    </border>
    <border>
      <left style="thin">
        <color theme="0" tint="-0.249977111117893"/>
      </left>
      <right style="thin">
        <color rgb="FF359F4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rgb="FF359F4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 style="thin">
        <color rgb="FF359F43"/>
      </right>
      <top style="thick">
        <color theme="6" tint="0.39997558519241921"/>
      </top>
      <bottom/>
      <diagonal/>
    </border>
    <border>
      <left/>
      <right style="thin">
        <color rgb="FF359F43"/>
      </right>
      <top style="thick">
        <color theme="6" tint="0.39997558519241921"/>
      </top>
      <bottom style="thick">
        <color rgb="FF359F43"/>
      </bottom>
      <diagonal/>
    </border>
    <border>
      <left/>
      <right/>
      <top/>
      <bottom style="thick">
        <color theme="6" tint="0.3999755851924192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7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" fontId="10" fillId="2" borderId="3" xfId="0" applyNumberFormat="1" applyFont="1" applyFill="1" applyBorder="1" applyAlignment="1">
      <alignment horizontal="center" vertical="center"/>
    </xf>
    <xf numFmtId="1" fontId="10" fillId="2" borderId="8" xfId="0" applyNumberFormat="1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center" vertical="center" wrapText="1"/>
    </xf>
    <xf numFmtId="1" fontId="17" fillId="9" borderId="13" xfId="0" applyNumberFormat="1" applyFont="1" applyFill="1" applyBorder="1" applyAlignment="1">
      <alignment horizontal="center" vertical="center"/>
    </xf>
    <xf numFmtId="1" fontId="17" fillId="9" borderId="14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vertical="top"/>
    </xf>
    <xf numFmtId="0" fontId="4" fillId="2" borderId="23" xfId="0" applyFont="1" applyFill="1" applyBorder="1" applyAlignment="1">
      <alignment wrapText="1"/>
    </xf>
    <xf numFmtId="0" fontId="9" fillId="2" borderId="0" xfId="0" applyFont="1" applyFill="1" applyAlignment="1">
      <alignment horizontal="left"/>
    </xf>
    <xf numFmtId="0" fontId="8" fillId="2" borderId="23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wrapText="1"/>
    </xf>
    <xf numFmtId="1" fontId="17" fillId="6" borderId="24" xfId="7" applyNumberFormat="1" applyFont="1" applyFill="1" applyBorder="1" applyAlignment="1">
      <alignment horizontal="center" vertical="center"/>
    </xf>
    <xf numFmtId="1" fontId="17" fillId="6" borderId="25" xfId="7" applyNumberFormat="1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left" vertical="center" wrapText="1" indent="1"/>
    </xf>
    <xf numFmtId="0" fontId="22" fillId="10" borderId="7" xfId="0" applyFont="1" applyFill="1" applyBorder="1" applyAlignment="1">
      <alignment horizontal="left" vertical="center" wrapText="1" indent="1"/>
    </xf>
    <xf numFmtId="0" fontId="18" fillId="6" borderId="4" xfId="0" applyFont="1" applyFill="1" applyBorder="1" applyAlignment="1">
      <alignment horizontal="left" vertical="top" wrapText="1" indent="1"/>
    </xf>
    <xf numFmtId="0" fontId="18" fillId="6" borderId="11" xfId="0" applyFont="1" applyFill="1" applyBorder="1" applyAlignment="1">
      <alignment horizontal="left" vertical="top" wrapText="1" indent="1"/>
    </xf>
    <xf numFmtId="0" fontId="12" fillId="7" borderId="9" xfId="0" applyFont="1" applyFill="1" applyBorder="1" applyAlignment="1">
      <alignment horizontal="center" vertical="center"/>
    </xf>
    <xf numFmtId="0" fontId="12" fillId="7" borderId="15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left" vertical="center" indent="1"/>
    </xf>
    <xf numFmtId="0" fontId="15" fillId="6" borderId="10" xfId="0" applyFont="1" applyFill="1" applyBorder="1" applyAlignment="1">
      <alignment horizontal="left" vertical="center" indent="1"/>
    </xf>
    <xf numFmtId="0" fontId="13" fillId="2" borderId="0" xfId="0" applyFont="1" applyFill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1" fontId="21" fillId="4" borderId="19" xfId="0" applyNumberFormat="1" applyFont="1" applyFill="1" applyBorder="1" applyAlignment="1">
      <alignment horizontal="center" vertical="center"/>
    </xf>
    <xf numFmtId="1" fontId="21" fillId="4" borderId="17" xfId="0" applyNumberFormat="1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right" vertical="center" wrapText="1" indent="1"/>
    </xf>
    <xf numFmtId="0" fontId="19" fillId="2" borderId="26" xfId="0" applyFont="1" applyFill="1" applyBorder="1" applyAlignment="1">
      <alignment horizontal="right" vertical="center" wrapText="1" indent="1"/>
    </xf>
    <xf numFmtId="1" fontId="16" fillId="6" borderId="18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1" fontId="16" fillId="6" borderId="19" xfId="0" applyNumberFormat="1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right" vertical="center" indent="1"/>
    </xf>
    <xf numFmtId="0" fontId="19" fillId="2" borderId="26" xfId="0" applyFont="1" applyFill="1" applyBorder="1" applyAlignment="1">
      <alignment horizontal="right" vertical="center" indent="1"/>
    </xf>
    <xf numFmtId="1" fontId="21" fillId="4" borderId="18" xfId="0" applyNumberFormat="1" applyFont="1" applyFill="1" applyBorder="1" applyAlignment="1">
      <alignment horizontal="center" vertical="center"/>
    </xf>
    <xf numFmtId="0" fontId="23" fillId="3" borderId="0" xfId="6" applyFont="1" applyFill="1" applyAlignment="1">
      <alignment horizontal="center" vertical="center"/>
    </xf>
    <xf numFmtId="0" fontId="19" fillId="2" borderId="21" xfId="0" applyFont="1" applyFill="1" applyBorder="1" applyAlignment="1">
      <alignment horizontal="right" vertical="center" wrapText="1" indent="1"/>
    </xf>
    <xf numFmtId="0" fontId="19" fillId="2" borderId="27" xfId="0" applyFont="1" applyFill="1" applyBorder="1" applyAlignment="1">
      <alignment horizontal="right" vertical="center" wrapText="1" indent="1"/>
    </xf>
    <xf numFmtId="1" fontId="12" fillId="5" borderId="21" xfId="0" applyNumberFormat="1" applyFont="1" applyFill="1" applyBorder="1" applyAlignment="1">
      <alignment horizontal="center" vertical="center"/>
    </xf>
    <xf numFmtId="1" fontId="12" fillId="5" borderId="20" xfId="0" applyNumberFormat="1" applyFont="1" applyFill="1" applyBorder="1" applyAlignment="1">
      <alignment horizontal="center" vertical="center"/>
    </xf>
    <xf numFmtId="1" fontId="12" fillId="5" borderId="2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 wrapText="1"/>
    </xf>
    <xf numFmtId="0" fontId="24" fillId="0" borderId="28" xfId="6" applyFont="1" applyBorder="1" applyAlignment="1">
      <alignment horizont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6"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auto="1"/>
      </font>
      <fill>
        <patternFill>
          <bgColor rgb="FFDEE6FD"/>
        </patternFill>
      </fill>
    </dxf>
    <dxf>
      <font>
        <color auto="1"/>
      </font>
      <fill>
        <patternFill>
          <bgColor rgb="FFD1D8EE"/>
        </patternFill>
      </fill>
    </dxf>
    <dxf>
      <font>
        <color rgb="FF38457E"/>
      </font>
      <fill>
        <patternFill>
          <bgColor rgb="FFD1D8EE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auto="1"/>
      </font>
      <fill>
        <patternFill>
          <bgColor rgb="FFDEE6FD"/>
        </patternFill>
      </fill>
    </dxf>
    <dxf>
      <font>
        <color auto="1"/>
      </font>
      <fill>
        <patternFill>
          <bgColor rgb="FFD1D8EE"/>
        </patternFill>
      </fill>
    </dxf>
    <dxf>
      <font>
        <color rgb="FF38457E"/>
      </font>
      <fill>
        <patternFill>
          <bgColor rgb="FFD1D8EE"/>
        </patternFill>
      </fill>
    </dxf>
  </dxfs>
  <tableStyles count="0" defaultTableStyle="TableStyleMedium9" defaultPivotStyle="PivotStyleMedium4"/>
  <colors>
    <mruColors>
      <color rgb="FFB6CDF0"/>
      <color rgb="FF92B9EB"/>
      <color rgb="FFDEE6FD"/>
      <color rgb="FFD1D8EE"/>
      <color rgb="FF38457E"/>
      <color rgb="FFBEEEC6"/>
      <color rgb="FFD6FAD9"/>
      <color rgb="FF359F43"/>
      <color rgb="FFE5FFE9"/>
      <color rgb="FFEAF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1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447676</xdr:colOff>
      <xdr:row>0</xdr:row>
      <xdr:rowOff>123825</xdr:rowOff>
    </xdr:from>
    <xdr:to>
      <xdr:col>13</xdr:col>
      <xdr:colOff>375</xdr:colOff>
      <xdr:row>0</xdr:row>
      <xdr:rowOff>663825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725E1D-98E7-E262-C3F1-E6848D34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1" y="123825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AD36C-0A7D-FF47-AC32-9BD21346D760}">
  <sheetPr>
    <tabColor rgb="FFB6CDF0"/>
    <pageSetUpPr fitToPage="1"/>
  </sheetPr>
  <dimension ref="A1:JY1062"/>
  <sheetViews>
    <sheetView showGridLines="0" tabSelected="1" zoomScaleNormal="100" workbookViewId="0">
      <pane ySplit="1" topLeftCell="A2" activePane="bottomLeft" state="frozen"/>
      <selection pane="bottomLeft" activeCell="Q8" sqref="Q8"/>
    </sheetView>
  </sheetViews>
  <sheetFormatPr defaultColWidth="11" defaultRowHeight="13.5" x14ac:dyDescent="0.25"/>
  <cols>
    <col min="1" max="1" width="3.375" style="3" customWidth="1"/>
    <col min="2" max="2" width="36.125" style="3" customWidth="1"/>
    <col min="3" max="3" width="9.875" style="3" customWidth="1"/>
    <col min="4" max="13" width="10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61" ht="65.25" customHeight="1" thickBot="1" x14ac:dyDescent="0.3">
      <c r="A1" s="1"/>
      <c r="B1" s="45" t="s">
        <v>1</v>
      </c>
      <c r="C1" s="45"/>
      <c r="D1" s="45"/>
      <c r="E1" s="45"/>
      <c r="F1" s="45"/>
      <c r="G1" s="45"/>
      <c r="H1" s="45"/>
      <c r="I1" s="45"/>
      <c r="J1" s="46" t="s">
        <v>39</v>
      </c>
      <c r="K1" s="46"/>
      <c r="L1" s="46"/>
      <c r="M1" s="46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35.1" customHeight="1" thickTop="1" x14ac:dyDescent="0.25">
      <c r="A2" s="1"/>
      <c r="B2" s="12"/>
      <c r="C2" s="13"/>
      <c r="D2" s="23" t="s">
        <v>0</v>
      </c>
      <c r="E2" s="23"/>
      <c r="F2" s="23"/>
      <c r="G2" s="23"/>
      <c r="H2" s="23"/>
      <c r="I2" s="23"/>
      <c r="J2" s="23"/>
      <c r="K2" s="23"/>
      <c r="L2" s="23"/>
      <c r="M2" s="2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0" customHeight="1" x14ac:dyDescent="0.3">
      <c r="A3" s="1"/>
      <c r="B3" s="14"/>
      <c r="C3" s="15"/>
      <c r="D3" s="25" t="s">
        <v>2</v>
      </c>
      <c r="E3" s="26"/>
      <c r="F3" s="25" t="s">
        <v>3</v>
      </c>
      <c r="G3" s="26"/>
      <c r="H3" s="25" t="s">
        <v>4</v>
      </c>
      <c r="I3" s="26"/>
      <c r="J3" s="25" t="s">
        <v>5</v>
      </c>
      <c r="K3" s="26"/>
      <c r="L3" s="25" t="s">
        <v>6</v>
      </c>
      <c r="M3" s="2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56.1" customHeight="1" x14ac:dyDescent="0.3">
      <c r="A4" s="1"/>
      <c r="B4" s="27" t="s">
        <v>7</v>
      </c>
      <c r="C4" s="15"/>
      <c r="D4" s="21"/>
      <c r="E4" s="22"/>
      <c r="F4" s="21"/>
      <c r="G4" s="22"/>
      <c r="H4" s="21"/>
      <c r="I4" s="22"/>
      <c r="J4" s="21"/>
      <c r="K4" s="22"/>
      <c r="L4" s="21"/>
      <c r="M4" s="2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35.1" customHeight="1" x14ac:dyDescent="0.3">
      <c r="A5" s="1"/>
      <c r="B5" s="28"/>
      <c r="C5" s="16" t="s">
        <v>38</v>
      </c>
      <c r="D5" s="6" t="s">
        <v>8</v>
      </c>
      <c r="E5" s="9" t="s">
        <v>9</v>
      </c>
      <c r="F5" s="6" t="s">
        <v>8</v>
      </c>
      <c r="G5" s="9" t="s">
        <v>9</v>
      </c>
      <c r="H5" s="6" t="s">
        <v>8</v>
      </c>
      <c r="I5" s="9" t="s">
        <v>9</v>
      </c>
      <c r="J5" s="6" t="s">
        <v>8</v>
      </c>
      <c r="K5" s="9" t="s">
        <v>9</v>
      </c>
      <c r="L5" s="6" t="s">
        <v>8</v>
      </c>
      <c r="M5" s="9" t="s">
        <v>9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9.950000000000003" customHeight="1" x14ac:dyDescent="0.25">
      <c r="A6" s="1"/>
      <c r="B6" s="19" t="s">
        <v>10</v>
      </c>
      <c r="C6" s="17"/>
      <c r="D6" s="7"/>
      <c r="E6" s="10">
        <f>C6*D6</f>
        <v>0</v>
      </c>
      <c r="F6" s="7"/>
      <c r="G6" s="10">
        <f>C6*F6</f>
        <v>0</v>
      </c>
      <c r="H6" s="7"/>
      <c r="I6" s="10">
        <f>C6*H6</f>
        <v>0</v>
      </c>
      <c r="J6" s="7"/>
      <c r="K6" s="10">
        <f>C6*J6</f>
        <v>0</v>
      </c>
      <c r="L6" s="7"/>
      <c r="M6" s="10">
        <f>C6*L6</f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9.950000000000003" customHeight="1" x14ac:dyDescent="0.25">
      <c r="A7" s="1"/>
      <c r="B7" s="19" t="s">
        <v>11</v>
      </c>
      <c r="C7" s="17"/>
      <c r="D7" s="7"/>
      <c r="E7" s="10">
        <f t="shared" ref="E7:E15" si="0">C7*D7</f>
        <v>0</v>
      </c>
      <c r="F7" s="7"/>
      <c r="G7" s="10">
        <f t="shared" ref="G7:G15" si="1">C7*F7</f>
        <v>0</v>
      </c>
      <c r="H7" s="7"/>
      <c r="I7" s="10">
        <f t="shared" ref="I7:I15" si="2">C7*H7</f>
        <v>0</v>
      </c>
      <c r="J7" s="7"/>
      <c r="K7" s="10">
        <f t="shared" ref="K7:K15" si="3">C7*J7</f>
        <v>0</v>
      </c>
      <c r="L7" s="7"/>
      <c r="M7" s="10">
        <f t="shared" ref="M7:M15" si="4">C7*L7</f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39.950000000000003" customHeight="1" x14ac:dyDescent="0.25">
      <c r="A8" s="1"/>
      <c r="B8" s="19" t="s">
        <v>12</v>
      </c>
      <c r="C8" s="17"/>
      <c r="D8" s="7"/>
      <c r="E8" s="10">
        <f t="shared" si="0"/>
        <v>0</v>
      </c>
      <c r="F8" s="7"/>
      <c r="G8" s="10">
        <f t="shared" si="1"/>
        <v>0</v>
      </c>
      <c r="H8" s="7"/>
      <c r="I8" s="10">
        <f t="shared" si="2"/>
        <v>0</v>
      </c>
      <c r="J8" s="7"/>
      <c r="K8" s="10">
        <f t="shared" si="3"/>
        <v>0</v>
      </c>
      <c r="L8" s="7"/>
      <c r="M8" s="10">
        <f t="shared" si="4"/>
        <v>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39.950000000000003" customHeight="1" x14ac:dyDescent="0.25">
      <c r="A9" s="1"/>
      <c r="B9" s="19" t="s">
        <v>13</v>
      </c>
      <c r="C9" s="17"/>
      <c r="D9" s="7"/>
      <c r="E9" s="10">
        <f t="shared" si="0"/>
        <v>0</v>
      </c>
      <c r="F9" s="7"/>
      <c r="G9" s="10">
        <f t="shared" si="1"/>
        <v>0</v>
      </c>
      <c r="H9" s="7"/>
      <c r="I9" s="10">
        <f t="shared" si="2"/>
        <v>0</v>
      </c>
      <c r="J9" s="7"/>
      <c r="K9" s="10">
        <f t="shared" si="3"/>
        <v>0</v>
      </c>
      <c r="L9" s="7"/>
      <c r="M9" s="10">
        <f t="shared" si="4"/>
        <v>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9.950000000000003" customHeight="1" x14ac:dyDescent="0.25">
      <c r="A10" s="1"/>
      <c r="B10" s="19" t="s">
        <v>14</v>
      </c>
      <c r="C10" s="17"/>
      <c r="D10" s="7"/>
      <c r="E10" s="10">
        <f t="shared" si="0"/>
        <v>0</v>
      </c>
      <c r="F10" s="7"/>
      <c r="G10" s="10">
        <f t="shared" si="1"/>
        <v>0</v>
      </c>
      <c r="H10" s="7"/>
      <c r="I10" s="10">
        <f t="shared" si="2"/>
        <v>0</v>
      </c>
      <c r="J10" s="7"/>
      <c r="K10" s="10">
        <f t="shared" si="3"/>
        <v>0</v>
      </c>
      <c r="L10" s="7"/>
      <c r="M10" s="10">
        <f t="shared" si="4"/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9.950000000000003" customHeight="1" x14ac:dyDescent="0.25">
      <c r="A11" s="1"/>
      <c r="B11" s="19" t="s">
        <v>15</v>
      </c>
      <c r="C11" s="17"/>
      <c r="D11" s="7"/>
      <c r="E11" s="10">
        <f t="shared" si="0"/>
        <v>0</v>
      </c>
      <c r="F11" s="7"/>
      <c r="G11" s="10">
        <f t="shared" si="1"/>
        <v>0</v>
      </c>
      <c r="H11" s="7"/>
      <c r="I11" s="10">
        <f t="shared" si="2"/>
        <v>0</v>
      </c>
      <c r="J11" s="7"/>
      <c r="K11" s="10">
        <f t="shared" si="3"/>
        <v>0</v>
      </c>
      <c r="L11" s="7"/>
      <c r="M11" s="10">
        <f t="shared" si="4"/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39.950000000000003" customHeight="1" x14ac:dyDescent="0.25">
      <c r="A12" s="1"/>
      <c r="B12" s="19" t="s">
        <v>16</v>
      </c>
      <c r="C12" s="17"/>
      <c r="D12" s="7"/>
      <c r="E12" s="10">
        <f t="shared" si="0"/>
        <v>0</v>
      </c>
      <c r="F12" s="7"/>
      <c r="G12" s="10">
        <f t="shared" si="1"/>
        <v>0</v>
      </c>
      <c r="H12" s="7"/>
      <c r="I12" s="10">
        <f t="shared" si="2"/>
        <v>0</v>
      </c>
      <c r="J12" s="7"/>
      <c r="K12" s="10">
        <f t="shared" si="3"/>
        <v>0</v>
      </c>
      <c r="L12" s="7"/>
      <c r="M12" s="10">
        <f t="shared" si="4"/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39.950000000000003" customHeight="1" x14ac:dyDescent="0.25">
      <c r="A13" s="1"/>
      <c r="B13" s="19" t="s">
        <v>17</v>
      </c>
      <c r="C13" s="17"/>
      <c r="D13" s="7"/>
      <c r="E13" s="10">
        <f t="shared" si="0"/>
        <v>0</v>
      </c>
      <c r="F13" s="7"/>
      <c r="G13" s="10">
        <f t="shared" si="1"/>
        <v>0</v>
      </c>
      <c r="H13" s="7"/>
      <c r="I13" s="10">
        <f t="shared" si="2"/>
        <v>0</v>
      </c>
      <c r="J13" s="7"/>
      <c r="K13" s="10">
        <f t="shared" si="3"/>
        <v>0</v>
      </c>
      <c r="L13" s="7"/>
      <c r="M13" s="10">
        <f t="shared" si="4"/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39.950000000000003" customHeight="1" x14ac:dyDescent="0.25">
      <c r="A14" s="1"/>
      <c r="B14" s="19" t="s">
        <v>18</v>
      </c>
      <c r="C14" s="17"/>
      <c r="D14" s="7"/>
      <c r="E14" s="10">
        <f t="shared" si="0"/>
        <v>0</v>
      </c>
      <c r="F14" s="7"/>
      <c r="G14" s="10">
        <f t="shared" si="1"/>
        <v>0</v>
      </c>
      <c r="H14" s="7"/>
      <c r="I14" s="10">
        <f t="shared" si="2"/>
        <v>0</v>
      </c>
      <c r="J14" s="7"/>
      <c r="K14" s="10">
        <f t="shared" si="3"/>
        <v>0</v>
      </c>
      <c r="L14" s="7"/>
      <c r="M14" s="10">
        <f t="shared" si="4"/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39.950000000000003" customHeight="1" thickBot="1" x14ac:dyDescent="0.3">
      <c r="A15" s="1"/>
      <c r="B15" s="20" t="s">
        <v>19</v>
      </c>
      <c r="C15" s="18"/>
      <c r="D15" s="8"/>
      <c r="E15" s="11">
        <f t="shared" si="0"/>
        <v>0</v>
      </c>
      <c r="F15" s="8"/>
      <c r="G15" s="11">
        <f t="shared" si="1"/>
        <v>0</v>
      </c>
      <c r="H15" s="8"/>
      <c r="I15" s="11">
        <f t="shared" si="2"/>
        <v>0</v>
      </c>
      <c r="J15" s="8"/>
      <c r="K15" s="11">
        <f t="shared" si="3"/>
        <v>0</v>
      </c>
      <c r="L15" s="8"/>
      <c r="M15" s="11">
        <f t="shared" si="4"/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50.1" customHeight="1" thickTop="1" thickBot="1" x14ac:dyDescent="0.3">
      <c r="A16" s="1"/>
      <c r="B16" s="31" t="s">
        <v>20</v>
      </c>
      <c r="C16" s="32"/>
      <c r="D16" s="33">
        <f>SUM(E6:E15)</f>
        <v>0</v>
      </c>
      <c r="E16" s="34"/>
      <c r="F16" s="35">
        <f>SUM(G6:G15)</f>
        <v>0</v>
      </c>
      <c r="G16" s="34"/>
      <c r="H16" s="35">
        <f>SUM(I6:I15)</f>
        <v>0</v>
      </c>
      <c r="I16" s="34"/>
      <c r="J16" s="35">
        <f>SUM(K6:K15)</f>
        <v>0</v>
      </c>
      <c r="K16" s="34"/>
      <c r="L16" s="35">
        <f>SUM(M6:M15)</f>
        <v>0</v>
      </c>
      <c r="M16" s="3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50.1" customHeight="1" thickTop="1" thickBot="1" x14ac:dyDescent="0.3">
      <c r="A17" s="1"/>
      <c r="B17" s="36" t="s">
        <v>21</v>
      </c>
      <c r="C17" s="37"/>
      <c r="D17" s="38"/>
      <c r="E17" s="30"/>
      <c r="F17" s="29"/>
      <c r="G17" s="30"/>
      <c r="H17" s="29"/>
      <c r="I17" s="30"/>
      <c r="J17" s="29"/>
      <c r="K17" s="30"/>
      <c r="L17" s="29"/>
      <c r="M17" s="3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50.1" customHeight="1" thickTop="1" thickBot="1" x14ac:dyDescent="0.3">
      <c r="A18" s="1"/>
      <c r="B18" s="40" t="s">
        <v>22</v>
      </c>
      <c r="C18" s="41"/>
      <c r="D18" s="42"/>
      <c r="E18" s="43"/>
      <c r="F18" s="44"/>
      <c r="G18" s="43"/>
      <c r="H18" s="44"/>
      <c r="I18" s="43"/>
      <c r="J18" s="44"/>
      <c r="K18" s="43"/>
      <c r="L18" s="44"/>
      <c r="M18" s="4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23.1" customHeight="1" thickTop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customFormat="1" ht="50.1" customHeight="1" x14ac:dyDescent="0.25">
      <c r="B20" s="39" t="s">
        <v>23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</row>
    <row r="21" spans="1:26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8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8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8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8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8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</row>
    <row r="374" spans="1:28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</row>
    <row r="375" spans="1:28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</row>
    <row r="376" spans="1:28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</row>
    <row r="377" spans="1:28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</row>
    <row r="378" spans="1:28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</row>
    <row r="379" spans="1:28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</row>
    <row r="380" spans="1:28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</row>
    <row r="381" spans="1:28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</row>
    <row r="382" spans="1:28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</row>
    <row r="383" spans="1:28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</row>
    <row r="384" spans="1:28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</row>
    <row r="385" spans="1:28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</row>
    <row r="386" spans="1:28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</row>
    <row r="387" spans="1:28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</row>
    <row r="388" spans="1:28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</row>
    <row r="389" spans="1:28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</row>
    <row r="390" spans="1:28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</row>
    <row r="391" spans="1:28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</row>
    <row r="392" spans="1:28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</row>
    <row r="393" spans="1:28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</row>
    <row r="394" spans="1:28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</row>
    <row r="395" spans="1:28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</row>
    <row r="396" spans="1:28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</row>
    <row r="397" spans="1:28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</row>
    <row r="398" spans="1:28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</row>
    <row r="399" spans="1:28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</row>
    <row r="400" spans="1:28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</row>
    <row r="401" spans="1:28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</sheetData>
  <mergeCells count="33">
    <mergeCell ref="B1:I1"/>
    <mergeCell ref="J1:M1"/>
    <mergeCell ref="B20:M20"/>
    <mergeCell ref="B18:C18"/>
    <mergeCell ref="D18:E18"/>
    <mergeCell ref="F18:G18"/>
    <mergeCell ref="H18:I18"/>
    <mergeCell ref="J18:K18"/>
    <mergeCell ref="L18:M18"/>
    <mergeCell ref="L17:M17"/>
    <mergeCell ref="B16:C16"/>
    <mergeCell ref="D16:E16"/>
    <mergeCell ref="F16:G16"/>
    <mergeCell ref="H16:I16"/>
    <mergeCell ref="J16:K16"/>
    <mergeCell ref="L16:M16"/>
    <mergeCell ref="B17:C17"/>
    <mergeCell ref="D17:E17"/>
    <mergeCell ref="F17:G17"/>
    <mergeCell ref="H17:I17"/>
    <mergeCell ref="J17:K17"/>
    <mergeCell ref="B4:B5"/>
    <mergeCell ref="D4:E4"/>
    <mergeCell ref="F4:G4"/>
    <mergeCell ref="H4:I4"/>
    <mergeCell ref="J4:K4"/>
    <mergeCell ref="L4:M4"/>
    <mergeCell ref="D2:M2"/>
    <mergeCell ref="D3:E3"/>
    <mergeCell ref="F3:G3"/>
    <mergeCell ref="H3:I3"/>
    <mergeCell ref="J3:K3"/>
    <mergeCell ref="L3:M3"/>
  </mergeCells>
  <conditionalFormatting sqref="D3:M3">
    <cfRule type="expression" dxfId="25" priority="9">
      <formula>D18="Oui"</formula>
    </cfRule>
  </conditionalFormatting>
  <conditionalFormatting sqref="D4:M4">
    <cfRule type="expression" dxfId="24" priority="10">
      <formula>D18="Oui"</formula>
    </cfRule>
  </conditionalFormatting>
  <conditionalFormatting sqref="D16:M16">
    <cfRule type="colorScale" priority="14">
      <colorScale>
        <cfvo type="min"/>
        <cfvo type="max"/>
        <color theme="6" tint="0.59999389629810485"/>
        <color rgb="FFDEE6FD"/>
      </colorScale>
    </cfRule>
  </conditionalFormatting>
  <conditionalFormatting sqref="D18:M18">
    <cfRule type="containsText" dxfId="23" priority="13" operator="containsText" text="Oui">
      <formula>NOT(ISERROR(SEARCH("Oui",D18)))</formula>
    </cfRule>
  </conditionalFormatting>
  <conditionalFormatting sqref="E5">
    <cfRule type="expression" dxfId="22" priority="11">
      <formula>D18="Oui"</formula>
    </cfRule>
  </conditionalFormatting>
  <conditionalFormatting sqref="E6:E15">
    <cfRule type="expression" dxfId="21" priority="12" stopIfTrue="1">
      <formula>D$18="Oui"</formula>
    </cfRule>
  </conditionalFormatting>
  <conditionalFormatting sqref="G5">
    <cfRule type="expression" dxfId="20" priority="7">
      <formula>F18="Oui"</formula>
    </cfRule>
  </conditionalFormatting>
  <conditionalFormatting sqref="G6:G15">
    <cfRule type="expression" dxfId="19" priority="8" stopIfTrue="1">
      <formula>F$18="Oui"</formula>
    </cfRule>
  </conditionalFormatting>
  <conditionalFormatting sqref="I5">
    <cfRule type="expression" dxfId="18" priority="5">
      <formula>H18="Oui"</formula>
    </cfRule>
  </conditionalFormatting>
  <conditionalFormatting sqref="I6:I15">
    <cfRule type="expression" dxfId="17" priority="6" stopIfTrue="1">
      <formula>H$18="Oui"</formula>
    </cfRule>
  </conditionalFormatting>
  <conditionalFormatting sqref="K5">
    <cfRule type="expression" dxfId="16" priority="3">
      <formula>J18="Oui"</formula>
    </cfRule>
  </conditionalFormatting>
  <conditionalFormatting sqref="K6:K15">
    <cfRule type="expression" dxfId="15" priority="4">
      <formula>J$18="Oui"</formula>
    </cfRule>
  </conditionalFormatting>
  <conditionalFormatting sqref="M5">
    <cfRule type="expression" dxfId="14" priority="1">
      <formula>L18="Oui"</formula>
    </cfRule>
  </conditionalFormatting>
  <conditionalFormatting sqref="M6:M15">
    <cfRule type="expression" dxfId="13" priority="2">
      <formula>L$18="Oui"</formula>
    </cfRule>
  </conditionalFormatting>
  <dataValidations count="1">
    <dataValidation type="list" allowBlank="1" showInputMessage="1" showErrorMessage="1" sqref="D18:M18" xr:uid="{060A0854-A53A-4749-BC40-9EEB4F7B9887}">
      <formula1>"Oui,Non"</formula1>
    </dataValidation>
  </dataValidations>
  <hyperlinks>
    <hyperlink ref="B20:M20" r:id="rId1" display="CLIQUER ICI POUR CRÉER DANS SMARTSHEET" xr:uid="{3389CCB2-F657-49A9-BE2B-C9F487E07ADB}"/>
    <hyperlink ref="J1:M1" r:id="rId2" display="https://fr.smartsheet.com/try-it?trp=18101" xr:uid="{536E6D98-045C-4F5B-B954-878558E4A310}"/>
  </hyperlinks>
  <pageMargins left="0.4" right="0.4" top="0.4" bottom="0.4" header="0" footer="0"/>
  <pageSetup scale="82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  <pageSetUpPr fitToPage="1"/>
  </sheetPr>
  <dimension ref="A1:JY1061"/>
  <sheetViews>
    <sheetView showGridLines="0" zoomScaleNormal="100" workbookViewId="0">
      <selection activeCell="S11" sqref="S11"/>
    </sheetView>
  </sheetViews>
  <sheetFormatPr defaultColWidth="11" defaultRowHeight="13.5" x14ac:dyDescent="0.25"/>
  <cols>
    <col min="1" max="1" width="3.375" style="3" customWidth="1"/>
    <col min="2" max="2" width="36.125" style="3" customWidth="1"/>
    <col min="3" max="3" width="9.875" style="3" customWidth="1"/>
    <col min="4" max="13" width="10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61" ht="45" customHeight="1" thickBot="1" x14ac:dyDescent="0.3">
      <c r="A1" s="1"/>
      <c r="B1" s="5" t="s">
        <v>24</v>
      </c>
      <c r="C1"/>
      <c r="D1"/>
      <c r="E1"/>
      <c r="F1"/>
      <c r="G1"/>
      <c r="H1"/>
      <c r="I1"/>
      <c r="J1"/>
      <c r="K1"/>
      <c r="L1"/>
      <c r="M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35.1" customHeight="1" thickTop="1" x14ac:dyDescent="0.25">
      <c r="A2" s="1"/>
      <c r="B2" s="12"/>
      <c r="C2" s="13"/>
      <c r="D2" s="23" t="s">
        <v>0</v>
      </c>
      <c r="E2" s="23"/>
      <c r="F2" s="23"/>
      <c r="G2" s="23"/>
      <c r="H2" s="23"/>
      <c r="I2" s="23"/>
      <c r="J2" s="23"/>
      <c r="K2" s="23"/>
      <c r="L2" s="23"/>
      <c r="M2" s="2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0" customHeight="1" x14ac:dyDescent="0.3">
      <c r="A3" s="1"/>
      <c r="B3" s="14"/>
      <c r="C3" s="15"/>
      <c r="D3" s="25" t="s">
        <v>2</v>
      </c>
      <c r="E3" s="26"/>
      <c r="F3" s="25" t="s">
        <v>3</v>
      </c>
      <c r="G3" s="26"/>
      <c r="H3" s="25" t="s">
        <v>4</v>
      </c>
      <c r="I3" s="26"/>
      <c r="J3" s="25" t="s">
        <v>5</v>
      </c>
      <c r="K3" s="26"/>
      <c r="L3" s="25" t="s">
        <v>6</v>
      </c>
      <c r="M3" s="2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56.1" customHeight="1" x14ac:dyDescent="0.3">
      <c r="A4" s="1"/>
      <c r="B4" s="27" t="s">
        <v>7</v>
      </c>
      <c r="C4" s="15"/>
      <c r="D4" s="21" t="s">
        <v>25</v>
      </c>
      <c r="E4" s="22"/>
      <c r="F4" s="21" t="s">
        <v>26</v>
      </c>
      <c r="G4" s="22"/>
      <c r="H4" s="21" t="s">
        <v>27</v>
      </c>
      <c r="I4" s="22"/>
      <c r="J4" s="21" t="s">
        <v>28</v>
      </c>
      <c r="K4" s="22"/>
      <c r="L4" s="21" t="s">
        <v>29</v>
      </c>
      <c r="M4" s="2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35.1" customHeight="1" x14ac:dyDescent="0.3">
      <c r="A5" s="1"/>
      <c r="B5" s="28"/>
      <c r="C5" s="16" t="s">
        <v>38</v>
      </c>
      <c r="D5" s="6" t="s">
        <v>8</v>
      </c>
      <c r="E5" s="9" t="s">
        <v>9</v>
      </c>
      <c r="F5" s="6" t="s">
        <v>8</v>
      </c>
      <c r="G5" s="9" t="s">
        <v>9</v>
      </c>
      <c r="H5" s="6" t="s">
        <v>8</v>
      </c>
      <c r="I5" s="9" t="s">
        <v>9</v>
      </c>
      <c r="J5" s="6" t="s">
        <v>8</v>
      </c>
      <c r="K5" s="9" t="s">
        <v>9</v>
      </c>
      <c r="L5" s="6" t="s">
        <v>8</v>
      </c>
      <c r="M5" s="9" t="s">
        <v>9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45" customHeight="1" x14ac:dyDescent="0.25">
      <c r="A6" s="1"/>
      <c r="B6" s="19" t="s">
        <v>10</v>
      </c>
      <c r="C6" s="17">
        <v>10</v>
      </c>
      <c r="D6" s="7">
        <v>2</v>
      </c>
      <c r="E6" s="10">
        <f>C6*D6</f>
        <v>20</v>
      </c>
      <c r="F6" s="7">
        <v>3</v>
      </c>
      <c r="G6" s="10">
        <f>C6*F6</f>
        <v>30</v>
      </c>
      <c r="H6" s="7">
        <v>3</v>
      </c>
      <c r="I6" s="10">
        <f>C6*H6</f>
        <v>30</v>
      </c>
      <c r="J6" s="7">
        <v>4</v>
      </c>
      <c r="K6" s="10">
        <f>C6*J6</f>
        <v>40</v>
      </c>
      <c r="L6" s="7">
        <v>2</v>
      </c>
      <c r="M6" s="10">
        <f>C6*L6</f>
        <v>20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45" customHeight="1" x14ac:dyDescent="0.25">
      <c r="A7" s="1"/>
      <c r="B7" s="19" t="s">
        <v>11</v>
      </c>
      <c r="C7" s="17">
        <v>9</v>
      </c>
      <c r="D7" s="7">
        <v>2</v>
      </c>
      <c r="E7" s="10">
        <f t="shared" ref="E7:E15" si="0">C7*D7</f>
        <v>18</v>
      </c>
      <c r="F7" s="7">
        <v>5</v>
      </c>
      <c r="G7" s="10">
        <f t="shared" ref="G7:G15" si="1">C7*F7</f>
        <v>45</v>
      </c>
      <c r="H7" s="7">
        <v>4</v>
      </c>
      <c r="I7" s="10">
        <f t="shared" ref="I7:I15" si="2">C7*H7</f>
        <v>36</v>
      </c>
      <c r="J7" s="7">
        <v>5</v>
      </c>
      <c r="K7" s="10">
        <f t="shared" ref="K7:K15" si="3">C7*J7</f>
        <v>45</v>
      </c>
      <c r="L7" s="7">
        <v>4</v>
      </c>
      <c r="M7" s="10">
        <f t="shared" ref="M7:M15" si="4">C7*L7</f>
        <v>36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45" customHeight="1" x14ac:dyDescent="0.25">
      <c r="A8" s="1"/>
      <c r="B8" s="19" t="s">
        <v>12</v>
      </c>
      <c r="C8" s="17">
        <v>8</v>
      </c>
      <c r="D8" s="7">
        <v>3</v>
      </c>
      <c r="E8" s="10">
        <f t="shared" si="0"/>
        <v>24</v>
      </c>
      <c r="F8" s="7">
        <v>1</v>
      </c>
      <c r="G8" s="10">
        <f t="shared" si="1"/>
        <v>8</v>
      </c>
      <c r="H8" s="7">
        <v>2</v>
      </c>
      <c r="I8" s="10">
        <f t="shared" si="2"/>
        <v>16</v>
      </c>
      <c r="J8" s="7">
        <v>3</v>
      </c>
      <c r="K8" s="10">
        <f t="shared" si="3"/>
        <v>24</v>
      </c>
      <c r="L8" s="7">
        <v>1</v>
      </c>
      <c r="M8" s="10">
        <f t="shared" si="4"/>
        <v>8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45" customHeight="1" x14ac:dyDescent="0.25">
      <c r="A9" s="1"/>
      <c r="B9" s="19" t="s">
        <v>13</v>
      </c>
      <c r="C9" s="17">
        <v>7</v>
      </c>
      <c r="D9" s="7">
        <v>1</v>
      </c>
      <c r="E9" s="10">
        <f t="shared" si="0"/>
        <v>7</v>
      </c>
      <c r="F9" s="7">
        <v>4</v>
      </c>
      <c r="G9" s="10">
        <f t="shared" si="1"/>
        <v>28</v>
      </c>
      <c r="H9" s="7">
        <v>5</v>
      </c>
      <c r="I9" s="10">
        <f t="shared" si="2"/>
        <v>35</v>
      </c>
      <c r="J9" s="7">
        <v>5</v>
      </c>
      <c r="K9" s="10">
        <f t="shared" si="3"/>
        <v>35</v>
      </c>
      <c r="L9" s="7">
        <v>2</v>
      </c>
      <c r="M9" s="10">
        <f t="shared" si="4"/>
        <v>14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45" customHeight="1" x14ac:dyDescent="0.25">
      <c r="A10" s="1"/>
      <c r="B10" s="19" t="s">
        <v>14</v>
      </c>
      <c r="C10" s="17">
        <v>6</v>
      </c>
      <c r="D10" s="7">
        <v>3</v>
      </c>
      <c r="E10" s="10">
        <f t="shared" si="0"/>
        <v>18</v>
      </c>
      <c r="F10" s="7">
        <v>3</v>
      </c>
      <c r="G10" s="10">
        <f t="shared" si="1"/>
        <v>18</v>
      </c>
      <c r="H10" s="7">
        <v>4</v>
      </c>
      <c r="I10" s="10">
        <f t="shared" si="2"/>
        <v>24</v>
      </c>
      <c r="J10" s="7">
        <v>5</v>
      </c>
      <c r="K10" s="10">
        <f t="shared" si="3"/>
        <v>30</v>
      </c>
      <c r="L10" s="7">
        <v>4</v>
      </c>
      <c r="M10" s="10">
        <f t="shared" si="4"/>
        <v>24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45" customHeight="1" x14ac:dyDescent="0.25">
      <c r="A11" s="1"/>
      <c r="B11" s="19" t="s">
        <v>15</v>
      </c>
      <c r="C11" s="17">
        <v>5</v>
      </c>
      <c r="D11" s="7">
        <v>4</v>
      </c>
      <c r="E11" s="10">
        <f t="shared" si="0"/>
        <v>20</v>
      </c>
      <c r="F11" s="7">
        <v>1</v>
      </c>
      <c r="G11" s="10">
        <f t="shared" si="1"/>
        <v>5</v>
      </c>
      <c r="H11" s="7">
        <v>1</v>
      </c>
      <c r="I11" s="10">
        <f t="shared" si="2"/>
        <v>5</v>
      </c>
      <c r="J11" s="7">
        <v>1</v>
      </c>
      <c r="K11" s="10">
        <f t="shared" si="3"/>
        <v>5</v>
      </c>
      <c r="L11" s="7">
        <v>4</v>
      </c>
      <c r="M11" s="10">
        <f t="shared" si="4"/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45" customHeight="1" x14ac:dyDescent="0.25">
      <c r="A12" s="1"/>
      <c r="B12" s="19" t="s">
        <v>16</v>
      </c>
      <c r="C12" s="17">
        <v>4</v>
      </c>
      <c r="D12" s="7">
        <v>2</v>
      </c>
      <c r="E12" s="10">
        <f t="shared" si="0"/>
        <v>8</v>
      </c>
      <c r="F12" s="7">
        <v>2</v>
      </c>
      <c r="G12" s="10">
        <f t="shared" si="1"/>
        <v>8</v>
      </c>
      <c r="H12" s="7">
        <v>5</v>
      </c>
      <c r="I12" s="10">
        <f t="shared" si="2"/>
        <v>20</v>
      </c>
      <c r="J12" s="7">
        <v>3</v>
      </c>
      <c r="K12" s="10">
        <f t="shared" si="3"/>
        <v>12</v>
      </c>
      <c r="L12" s="7">
        <v>5</v>
      </c>
      <c r="M12" s="10">
        <f t="shared" si="4"/>
        <v>20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45" customHeight="1" x14ac:dyDescent="0.25">
      <c r="A13" s="1"/>
      <c r="B13" s="19" t="s">
        <v>17</v>
      </c>
      <c r="C13" s="17">
        <v>3</v>
      </c>
      <c r="D13" s="7">
        <v>5</v>
      </c>
      <c r="E13" s="10">
        <f t="shared" si="0"/>
        <v>15</v>
      </c>
      <c r="F13" s="7">
        <v>3</v>
      </c>
      <c r="G13" s="10">
        <f t="shared" si="1"/>
        <v>9</v>
      </c>
      <c r="H13" s="7">
        <v>5</v>
      </c>
      <c r="I13" s="10">
        <f t="shared" si="2"/>
        <v>15</v>
      </c>
      <c r="J13" s="7">
        <v>5</v>
      </c>
      <c r="K13" s="10">
        <f t="shared" si="3"/>
        <v>15</v>
      </c>
      <c r="L13" s="7">
        <v>3</v>
      </c>
      <c r="M13" s="10">
        <f t="shared" si="4"/>
        <v>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45" customHeight="1" x14ac:dyDescent="0.25">
      <c r="A14" s="1"/>
      <c r="B14" s="19" t="s">
        <v>18</v>
      </c>
      <c r="C14" s="17">
        <v>2</v>
      </c>
      <c r="D14" s="7">
        <v>4</v>
      </c>
      <c r="E14" s="10">
        <f t="shared" si="0"/>
        <v>8</v>
      </c>
      <c r="F14" s="7">
        <v>3</v>
      </c>
      <c r="G14" s="10">
        <f t="shared" si="1"/>
        <v>6</v>
      </c>
      <c r="H14" s="7">
        <v>3</v>
      </c>
      <c r="I14" s="10">
        <f t="shared" si="2"/>
        <v>6</v>
      </c>
      <c r="J14" s="7">
        <v>2</v>
      </c>
      <c r="K14" s="10">
        <f t="shared" si="3"/>
        <v>4</v>
      </c>
      <c r="L14" s="7">
        <v>2</v>
      </c>
      <c r="M14" s="10">
        <f t="shared" si="4"/>
        <v>4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45" customHeight="1" thickBot="1" x14ac:dyDescent="0.3">
      <c r="A15" s="1"/>
      <c r="B15" s="20" t="s">
        <v>19</v>
      </c>
      <c r="C15" s="18">
        <v>1</v>
      </c>
      <c r="D15" s="8">
        <v>1</v>
      </c>
      <c r="E15" s="11">
        <f t="shared" si="0"/>
        <v>1</v>
      </c>
      <c r="F15" s="8">
        <v>4</v>
      </c>
      <c r="G15" s="11">
        <f t="shared" si="1"/>
        <v>4</v>
      </c>
      <c r="H15" s="8">
        <v>4</v>
      </c>
      <c r="I15" s="11">
        <f t="shared" si="2"/>
        <v>4</v>
      </c>
      <c r="J15" s="8">
        <v>2</v>
      </c>
      <c r="K15" s="11">
        <f t="shared" si="3"/>
        <v>2</v>
      </c>
      <c r="L15" s="8">
        <v>5</v>
      </c>
      <c r="M15" s="11">
        <f t="shared" si="4"/>
        <v>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50.1" customHeight="1" thickTop="1" thickBot="1" x14ac:dyDescent="0.3">
      <c r="A16" s="1"/>
      <c r="B16" s="31" t="s">
        <v>20</v>
      </c>
      <c r="C16" s="32"/>
      <c r="D16" s="33">
        <f>SUM(E6:E15)</f>
        <v>139</v>
      </c>
      <c r="E16" s="34"/>
      <c r="F16" s="35">
        <f>SUM(G6:G15)</f>
        <v>161</v>
      </c>
      <c r="G16" s="34"/>
      <c r="H16" s="35">
        <f>SUM(I6:I15)</f>
        <v>191</v>
      </c>
      <c r="I16" s="34"/>
      <c r="J16" s="35">
        <f>SUM(K6:K15)</f>
        <v>212</v>
      </c>
      <c r="K16" s="34"/>
      <c r="L16" s="35">
        <f>SUM(M6:M15)</f>
        <v>160</v>
      </c>
      <c r="M16" s="3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50.1" customHeight="1" thickTop="1" thickBot="1" x14ac:dyDescent="0.3">
      <c r="A17" s="1"/>
      <c r="B17" s="36" t="s">
        <v>21</v>
      </c>
      <c r="C17" s="37"/>
      <c r="D17" s="38" t="s">
        <v>30</v>
      </c>
      <c r="E17" s="30"/>
      <c r="F17" s="29" t="s">
        <v>31</v>
      </c>
      <c r="G17" s="30"/>
      <c r="H17" s="29" t="s">
        <v>32</v>
      </c>
      <c r="I17" s="30"/>
      <c r="J17" s="29" t="s">
        <v>33</v>
      </c>
      <c r="K17" s="30"/>
      <c r="L17" s="29" t="s">
        <v>34</v>
      </c>
      <c r="M17" s="3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50.1" customHeight="1" thickTop="1" thickBot="1" x14ac:dyDescent="0.3">
      <c r="A18" s="1"/>
      <c r="B18" s="40" t="s">
        <v>22</v>
      </c>
      <c r="C18" s="41"/>
      <c r="D18" s="42" t="s">
        <v>35</v>
      </c>
      <c r="E18" s="43"/>
      <c r="F18" s="44" t="s">
        <v>35</v>
      </c>
      <c r="G18" s="43"/>
      <c r="H18" s="44" t="s">
        <v>35</v>
      </c>
      <c r="I18" s="43"/>
      <c r="J18" s="44" t="s">
        <v>36</v>
      </c>
      <c r="K18" s="43"/>
      <c r="L18" s="44" t="s">
        <v>35</v>
      </c>
      <c r="M18" s="4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23.1" customHeight="1" thickTop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8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8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8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8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</row>
    <row r="373" spans="1:28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</row>
    <row r="374" spans="1:28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</row>
    <row r="375" spans="1:28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</row>
    <row r="376" spans="1:28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</row>
    <row r="377" spans="1:28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</row>
    <row r="378" spans="1:28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</row>
    <row r="379" spans="1:28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</row>
    <row r="380" spans="1:28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</row>
    <row r="381" spans="1:28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</row>
    <row r="382" spans="1:28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</row>
    <row r="383" spans="1:28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</row>
    <row r="384" spans="1:28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</row>
    <row r="385" spans="1:28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</row>
    <row r="386" spans="1:28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</row>
    <row r="387" spans="1:28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</row>
    <row r="388" spans="1:28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</row>
    <row r="389" spans="1:28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</row>
    <row r="390" spans="1:28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</row>
    <row r="391" spans="1:28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</row>
    <row r="392" spans="1:28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</row>
    <row r="393" spans="1:28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</row>
    <row r="394" spans="1:28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</row>
    <row r="395" spans="1:28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</row>
    <row r="396" spans="1:28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</row>
    <row r="397" spans="1:28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</row>
    <row r="398" spans="1:28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</row>
    <row r="399" spans="1:28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</row>
    <row r="400" spans="1:28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</row>
    <row r="401" spans="1:28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</sheetData>
  <mergeCells count="30">
    <mergeCell ref="B4:B5"/>
    <mergeCell ref="J4:K4"/>
    <mergeCell ref="L18:M18"/>
    <mergeCell ref="L16:M16"/>
    <mergeCell ref="B17:C17"/>
    <mergeCell ref="D17:E17"/>
    <mergeCell ref="F17:G17"/>
    <mergeCell ref="H17:I17"/>
    <mergeCell ref="J17:K17"/>
    <mergeCell ref="L17:M17"/>
    <mergeCell ref="B16:C16"/>
    <mergeCell ref="D16:E16"/>
    <mergeCell ref="F16:G16"/>
    <mergeCell ref="H16:I16"/>
    <mergeCell ref="J16:K16"/>
    <mergeCell ref="B18:C18"/>
    <mergeCell ref="D18:E18"/>
    <mergeCell ref="F18:G18"/>
    <mergeCell ref="H18:I18"/>
    <mergeCell ref="J18:K18"/>
    <mergeCell ref="D2:M2"/>
    <mergeCell ref="D3:E3"/>
    <mergeCell ref="D4:E4"/>
    <mergeCell ref="L3:M3"/>
    <mergeCell ref="L4:M4"/>
    <mergeCell ref="F3:G3"/>
    <mergeCell ref="F4:G4"/>
    <mergeCell ref="H3:I3"/>
    <mergeCell ref="H4:I4"/>
    <mergeCell ref="J3:K3"/>
  </mergeCells>
  <phoneticPr fontId="3" type="noConversion"/>
  <conditionalFormatting sqref="D3:M3">
    <cfRule type="expression" dxfId="12" priority="9">
      <formula>D18="Oui"</formula>
    </cfRule>
  </conditionalFormatting>
  <conditionalFormatting sqref="D4:M4">
    <cfRule type="expression" dxfId="11" priority="10">
      <formula>D18="Oui"</formula>
    </cfRule>
  </conditionalFormatting>
  <conditionalFormatting sqref="D16:M16">
    <cfRule type="colorScale" priority="14">
      <colorScale>
        <cfvo type="min"/>
        <cfvo type="max"/>
        <color theme="6" tint="0.59999389629810485"/>
        <color rgb="FFDEE6FD"/>
      </colorScale>
    </cfRule>
  </conditionalFormatting>
  <conditionalFormatting sqref="D18:M18">
    <cfRule type="containsText" dxfId="10" priority="13" operator="containsText" text="Oui">
      <formula>NOT(ISERROR(SEARCH("Oui",D18)))</formula>
    </cfRule>
  </conditionalFormatting>
  <conditionalFormatting sqref="E5">
    <cfRule type="expression" dxfId="9" priority="11">
      <formula>D18="Oui"</formula>
    </cfRule>
  </conditionalFormatting>
  <conditionalFormatting sqref="E6:E15">
    <cfRule type="expression" dxfId="8" priority="12" stopIfTrue="1">
      <formula>D$18="Oui"</formula>
    </cfRule>
  </conditionalFormatting>
  <conditionalFormatting sqref="G5">
    <cfRule type="expression" dxfId="7" priority="7">
      <formula>F18="Oui"</formula>
    </cfRule>
  </conditionalFormatting>
  <conditionalFormatting sqref="G6:G15">
    <cfRule type="expression" dxfId="6" priority="8" stopIfTrue="1">
      <formula>F$18="Oui"</formula>
    </cfRule>
  </conditionalFormatting>
  <conditionalFormatting sqref="I5">
    <cfRule type="expression" dxfId="5" priority="5">
      <formula>H18="Oui"</formula>
    </cfRule>
  </conditionalFormatting>
  <conditionalFormatting sqref="I6:I15">
    <cfRule type="expression" dxfId="4" priority="6" stopIfTrue="1">
      <formula>H$18="Oui"</formula>
    </cfRule>
  </conditionalFormatting>
  <conditionalFormatting sqref="K5">
    <cfRule type="expression" dxfId="3" priority="3">
      <formula>J18="Oui"</formula>
    </cfRule>
  </conditionalFormatting>
  <conditionalFormatting sqref="K6:K15">
    <cfRule type="expression" dxfId="2" priority="4">
      <formula>J$18="Oui"</formula>
    </cfRule>
  </conditionalFormatting>
  <conditionalFormatting sqref="M5">
    <cfRule type="expression" dxfId="1" priority="1">
      <formula>L18="Oui"</formula>
    </cfRule>
  </conditionalFormatting>
  <conditionalFormatting sqref="M6:M15">
    <cfRule type="expression" dxfId="0" priority="2">
      <formula>L$18="Oui"</formula>
    </cfRule>
  </conditionalFormatting>
  <dataValidations count="1">
    <dataValidation type="list" allowBlank="1" showInputMessage="1" showErrorMessage="1" sqref="D18:M18" xr:uid="{AFE74B1A-F83A-B04A-AF8B-196C24F88F95}">
      <formula1>"Oui,Non"</formula1>
    </dataValidation>
  </dataValidations>
  <pageMargins left="0.4" right="0.4" top="0.4" bottom="0.4" header="0" footer="0"/>
  <pageSetup scale="82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8" sqref="B8"/>
    </sheetView>
  </sheetViews>
  <sheetFormatPr defaultColWidth="10.875" defaultRowHeight="15" x14ac:dyDescent="0.25"/>
  <cols>
    <col min="1" max="1" width="3.375" style="4" customWidth="1"/>
    <col min="2" max="2" width="96.625" style="4" customWidth="1"/>
    <col min="3" max="16384" width="10.875" style="4"/>
  </cols>
  <sheetData>
    <row r="1" spans="2:2" ht="20.100000000000001" customHeight="1" x14ac:dyDescent="0.25"/>
    <row r="2" spans="2:2" ht="116.25" customHeight="1" x14ac:dyDescent="0.25">
      <c r="B2" s="2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VIERGE - Matrice de Pugh pondér</vt:lpstr>
      <vt:lpstr>EXEMPLE - Matrice de Pugh pondé</vt:lpstr>
      <vt:lpstr>– Exclusion de responsabilité –</vt:lpstr>
      <vt:lpstr>'EXEMPLE - Matrice de Pugh pondé'!Print_Area</vt:lpstr>
      <vt:lpstr>'VIERGE - Matrice de Pugh pondér'!Print_Area</vt:lpstr>
      <vt:lpstr>'VIERGE - Matrice de Pugh pondér'!WEIGHT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2024-11-01T08:25:47Z</dcterms:modified>
</cp:coreProperties>
</file>