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6080" yWindow="9220" windowWidth="28200" windowHeight="19780" tabRatio="500" firstSheet="0" activeTab="0" autoFilterDateGrouping="1"/>
  </bookViews>
  <sheets>
    <sheet xmlns:r="http://schemas.openxmlformats.org/officeDocument/2006/relationships" name="de bord des ventes quotidiennes" sheetId="1" state="visible" r:id="rId1"/>
    <sheet xmlns:r="http://schemas.openxmlformats.org/officeDocument/2006/relationships" name="des ventes quotidiennes - BLANK" sheetId="2" state="visible" r:id="rId2"/>
    <sheet xmlns:r="http://schemas.openxmlformats.org/officeDocument/2006/relationships" name=" Clause de non-responsabilité -" sheetId="3" state="visible" r:id="rId3"/>
  </sheets>
  <definedNames>
    <definedName name="_xlnm.Print_Area" localSheetId="0">'de bord des ventes quotidiennes'!$A$2:$H$40</definedName>
    <definedName name="_xlnm.Print_Area" localSheetId="1">'des ventes quotidiennes - BLANK'!$A$1:$H$39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  <numFmt numFmtId="166" formatCode="0.0%"/>
  </numFmts>
  <fonts count="13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Arial"/>
      <family val="2"/>
      <color theme="1"/>
      <sz val="12"/>
    </font>
    <font>
      <name val="Century Gothic"/>
      <family val="1"/>
      <color theme="1"/>
      <sz val="10"/>
    </font>
    <font>
      <name val="Century Gothic"/>
      <family val="1"/>
      <b val="1"/>
      <color theme="0" tint="-0.499984740745262"/>
      <sz val="10"/>
    </font>
    <font>
      <name val="Century Gothic"/>
      <family val="1"/>
      <b val="1"/>
      <color theme="1"/>
      <sz val="10"/>
    </font>
    <font>
      <name val="Century Gothic"/>
      <family val="1"/>
      <b val="1"/>
      <color theme="0"/>
      <sz val="10"/>
    </font>
    <font>
      <name val="Calibri"/>
      <family val="2"/>
      <color theme="1"/>
      <sz val="11"/>
      <scheme val="minor"/>
    </font>
    <font>
      <name val="Calibri"/>
      <family val="2"/>
      <color theme="10"/>
      <sz val="12"/>
      <u val="single"/>
      <scheme val="minor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11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0000bd32"/>
        <bgColor rgb="0000bd32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2" fillId="0" borderId="0"/>
    <xf numFmtId="9" fontId="2" fillId="0" borderId="0"/>
    <xf numFmtId="44" fontId="2" fillId="0" borderId="0"/>
    <xf numFmtId="0" fontId="8" fillId="0" borderId="0"/>
    <xf numFmtId="0" fontId="9" fillId="0" borderId="0"/>
  </cellStyleXfs>
  <cellXfs count="57">
    <xf numFmtId="0" fontId="0" fillId="0" borderId="0" pivotButton="0" quotePrefix="0" xfId="0"/>
    <xf numFmtId="0" fontId="4" fillId="0" borderId="0" applyAlignment="1" pivotButton="0" quotePrefix="0" xfId="0">
      <alignment wrapText="1"/>
    </xf>
    <xf numFmtId="0" fontId="6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wrapText="1"/>
    </xf>
    <xf numFmtId="0" fontId="5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wrapText="1"/>
    </xf>
    <xf numFmtId="0" fontId="7" fillId="4" borderId="1" applyAlignment="1" pivotButton="0" quotePrefix="0" xfId="0">
      <alignment horizontal="left" vertical="center" wrapText="1" indent="1"/>
    </xf>
    <xf numFmtId="0" fontId="7" fillId="3" borderId="1" applyAlignment="1" pivotButton="0" quotePrefix="0" xfId="0">
      <alignment horizontal="left" vertical="center" wrapText="1" indent="1"/>
    </xf>
    <xf numFmtId="0" fontId="7" fillId="5" borderId="1" applyAlignment="1" pivotButton="0" quotePrefix="0" xfId="0">
      <alignment horizontal="left" vertical="center" wrapText="1" indent="1"/>
    </xf>
    <xf numFmtId="164" fontId="4" fillId="2" borderId="1" applyAlignment="1" pivotButton="0" quotePrefix="0" xfId="2">
      <alignment horizontal="left" vertical="center" wrapText="1" indent="1"/>
    </xf>
    <xf numFmtId="3" fontId="4" fillId="2" borderId="1" applyAlignment="1" pivotButton="0" quotePrefix="0" xfId="0">
      <alignment horizontal="left" vertical="center" wrapText="1" indent="1"/>
    </xf>
    <xf numFmtId="165" fontId="4" fillId="2" borderId="1" applyAlignment="1" pivotButton="0" quotePrefix="0" xfId="2">
      <alignment horizontal="left" vertical="center" wrapText="1" indent="1"/>
    </xf>
    <xf numFmtId="0" fontId="7" fillId="4" borderId="2" applyAlignment="1" pivotButton="0" quotePrefix="0" xfId="0">
      <alignment horizontal="left" vertical="center" wrapText="1" indent="1"/>
    </xf>
    <xf numFmtId="0" fontId="7" fillId="4" borderId="3" applyAlignment="1" pivotButton="0" quotePrefix="0" xfId="0">
      <alignment horizontal="left" vertical="center" wrapText="1" indent="1"/>
    </xf>
    <xf numFmtId="0" fontId="7" fillId="4" borderId="4" applyAlignment="1" pivotButton="0" quotePrefix="0" xfId="0">
      <alignment horizontal="left" vertical="center" wrapText="1" indent="1"/>
    </xf>
    <xf numFmtId="9" fontId="7" fillId="4" borderId="1" applyAlignment="1" pivotButton="0" quotePrefix="0" xfId="0">
      <alignment horizontal="left" vertical="center" wrapText="1" indent="1"/>
    </xf>
    <xf numFmtId="164" fontId="4" fillId="2" borderId="5" applyAlignment="1" pivotButton="0" quotePrefix="0" xfId="2">
      <alignment horizontal="left" vertical="center" wrapText="1" indent="1"/>
    </xf>
    <xf numFmtId="3" fontId="4" fillId="2" borderId="5" applyAlignment="1" pivotButton="0" quotePrefix="0" xfId="0">
      <alignment horizontal="left" vertical="center" wrapText="1" indent="1"/>
    </xf>
    <xf numFmtId="165" fontId="4" fillId="2" borderId="5" applyAlignment="1" pivotButton="0" quotePrefix="0" xfId="2">
      <alignment horizontal="left" vertical="center" wrapText="1" indent="1"/>
    </xf>
    <xf numFmtId="0" fontId="7" fillId="6" borderId="1" applyAlignment="1" pivotButton="0" quotePrefix="0" xfId="0">
      <alignment horizontal="left" vertical="center" wrapText="1" indent="1"/>
    </xf>
    <xf numFmtId="0" fontId="4" fillId="0" borderId="0" pivotButton="0" quotePrefix="0" xfId="0"/>
    <xf numFmtId="0" fontId="0" fillId="0" borderId="0" pivotButton="0" quotePrefix="0" xfId="0"/>
    <xf numFmtId="0" fontId="8" fillId="0" borderId="0" pivotButton="0" quotePrefix="0" xfId="3"/>
    <xf numFmtId="0" fontId="3" fillId="0" borderId="6" applyAlignment="1" pivotButton="0" quotePrefix="0" xfId="3">
      <alignment horizontal="left" vertical="center" wrapText="1" indent="2"/>
    </xf>
    <xf numFmtId="1" fontId="6" fillId="2" borderId="1" applyAlignment="1" pivotButton="0" quotePrefix="0" xfId="0">
      <alignment horizontal="left" vertical="center" wrapText="1" indent="1"/>
    </xf>
    <xf numFmtId="1" fontId="6" fillId="2" borderId="5" applyAlignment="1" pivotButton="0" quotePrefix="0" xfId="0">
      <alignment horizontal="left" vertical="center" wrapText="1" indent="1"/>
    </xf>
    <xf numFmtId="9" fontId="6" fillId="2" borderId="1" applyAlignment="1" pivotButton="0" quotePrefix="0" xfId="1">
      <alignment horizontal="left" vertical="center" wrapText="1" indent="1"/>
    </xf>
    <xf numFmtId="166" fontId="6" fillId="2" borderId="1" applyAlignment="1" pivotButton="0" quotePrefix="0" xfId="1">
      <alignment horizontal="left" vertical="center" wrapText="1" indent="1"/>
    </xf>
    <xf numFmtId="166" fontId="6" fillId="2" borderId="5" applyAlignment="1" pivotButton="0" quotePrefix="0" xfId="1">
      <alignment horizontal="left" vertical="center" wrapText="1" indent="1"/>
    </xf>
    <xf numFmtId="0" fontId="7" fillId="7" borderId="1" applyAlignment="1" pivotButton="0" quotePrefix="0" xfId="0">
      <alignment horizontal="left" vertical="center" wrapText="1" indent="1"/>
    </xf>
    <xf numFmtId="164" fontId="4" fillId="2" borderId="1" applyAlignment="1" pivotButton="0" quotePrefix="0" xfId="2">
      <alignment horizontal="left" vertical="center" indent="1"/>
    </xf>
    <xf numFmtId="3" fontId="4" fillId="2" borderId="1" applyAlignment="1" pivotButton="0" quotePrefix="0" xfId="0">
      <alignment horizontal="right" vertical="center" indent="1"/>
    </xf>
    <xf numFmtId="165" fontId="4" fillId="0" borderId="1" applyAlignment="1" pivotButton="0" quotePrefix="0" xfId="2">
      <alignment horizontal="left" vertical="center" indent="1"/>
    </xf>
    <xf numFmtId="164" fontId="4" fillId="2" borderId="7" applyAlignment="1" pivotButton="0" quotePrefix="0" xfId="2">
      <alignment horizontal="left" vertical="center" indent="1"/>
    </xf>
    <xf numFmtId="3" fontId="4" fillId="2" borderId="7" applyAlignment="1" pivotButton="0" quotePrefix="0" xfId="0">
      <alignment horizontal="right" vertical="center" indent="1"/>
    </xf>
    <xf numFmtId="165" fontId="4" fillId="0" borderId="7" applyAlignment="1" pivotButton="0" quotePrefix="0" xfId="2">
      <alignment horizontal="left" vertical="center" indent="1"/>
    </xf>
    <xf numFmtId="9" fontId="6" fillId="8" borderId="1" applyAlignment="1" pivotButton="0" quotePrefix="0" xfId="1">
      <alignment horizontal="left" vertical="center" wrapText="1" indent="1"/>
    </xf>
    <xf numFmtId="166" fontId="6" fillId="8" borderId="1" applyAlignment="1" pivotButton="0" quotePrefix="0" xfId="1">
      <alignment horizontal="left" vertical="center" wrapText="1" indent="1"/>
    </xf>
    <xf numFmtId="166" fontId="6" fillId="8" borderId="5" applyAlignment="1" pivotButton="0" quotePrefix="0" xfId="1">
      <alignment horizontal="left" vertical="center" wrapText="1" indent="1"/>
    </xf>
    <xf numFmtId="0" fontId="10" fillId="2" borderId="0" applyAlignment="1" pivotButton="0" quotePrefix="0" xfId="0">
      <alignment vertical="center"/>
    </xf>
    <xf numFmtId="0" fontId="11" fillId="9" borderId="0" applyAlignment="1" pivotButton="0" quotePrefix="0" xfId="4">
      <alignment horizontal="center" vertical="center"/>
    </xf>
    <xf numFmtId="0" fontId="11" fillId="9" borderId="0" pivotButton="0" quotePrefix="0" xfId="4"/>
    <xf numFmtId="164" fontId="4" fillId="2" borderId="1" applyAlignment="1" pivotButton="0" quotePrefix="0" xfId="2">
      <alignment horizontal="left" vertical="center" indent="1"/>
    </xf>
    <xf numFmtId="165" fontId="4" fillId="0" borderId="1" applyAlignment="1" pivotButton="0" quotePrefix="0" xfId="2">
      <alignment horizontal="left" vertical="center" indent="1"/>
    </xf>
    <xf numFmtId="166" fontId="6" fillId="8" borderId="1" applyAlignment="1" pivotButton="0" quotePrefix="0" xfId="1">
      <alignment horizontal="left" vertical="center" wrapText="1" indent="1"/>
    </xf>
    <xf numFmtId="164" fontId="4" fillId="2" borderId="7" applyAlignment="1" pivotButton="0" quotePrefix="0" xfId="2">
      <alignment horizontal="left" vertical="center" indent="1"/>
    </xf>
    <xf numFmtId="165" fontId="4" fillId="0" borderId="7" applyAlignment="1" pivotButton="0" quotePrefix="0" xfId="2">
      <alignment horizontal="left" vertical="center" indent="1"/>
    </xf>
    <xf numFmtId="166" fontId="6" fillId="8" borderId="5" applyAlignment="1" pivotButton="0" quotePrefix="0" xfId="1">
      <alignment horizontal="left" vertical="center" wrapText="1" indent="1"/>
    </xf>
    <xf numFmtId="0" fontId="12" fillId="10" borderId="0" applyAlignment="1" pivotButton="0" quotePrefix="0" xfId="4">
      <alignment horizontal="center" vertical="center"/>
    </xf>
    <xf numFmtId="164" fontId="4" fillId="2" borderId="1" applyAlignment="1" pivotButton="0" quotePrefix="0" xfId="2">
      <alignment horizontal="left" vertical="center" wrapText="1" indent="1"/>
    </xf>
    <xf numFmtId="165" fontId="4" fillId="2" borderId="1" applyAlignment="1" pivotButton="0" quotePrefix="0" xfId="2">
      <alignment horizontal="left" vertical="center" wrapText="1" indent="1"/>
    </xf>
    <xf numFmtId="166" fontId="6" fillId="2" borderId="1" applyAlignment="1" pivotButton="0" quotePrefix="0" xfId="1">
      <alignment horizontal="left" vertical="center" wrapText="1" indent="1"/>
    </xf>
    <xf numFmtId="164" fontId="4" fillId="2" borderId="5" applyAlignment="1" pivotButton="0" quotePrefix="0" xfId="2">
      <alignment horizontal="left" vertical="center" wrapText="1" indent="1"/>
    </xf>
    <xf numFmtId="165" fontId="4" fillId="2" borderId="5" applyAlignment="1" pivotButton="0" quotePrefix="0" xfId="2">
      <alignment horizontal="left" vertical="center" wrapText="1" indent="1"/>
    </xf>
    <xf numFmtId="166" fontId="6" fillId="2" borderId="5" applyAlignment="1" pivotButton="0" quotePrefix="0" xfId="1">
      <alignment horizontal="left" vertical="center" wrapText="1" indent="1"/>
    </xf>
  </cellXfs>
  <cellStyles count="5">
    <cellStyle name="Normal" xfId="0" builtinId="0"/>
    <cellStyle name="Percent" xfId="1" builtinId="5"/>
    <cellStyle name="Currency" xfId="2" builtinId="4"/>
    <cellStyle name="Normal 2" xfId="3"/>
    <cellStyle name="Hyperlink" xfId="4" builtinId="8"/>
  </cellStyle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2000" b="1" i="0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fr" sz="2000" b="1">
                <a:solidFill>
                  <a:schemeClr val="bg1">
                    <a:lumMod val="50000"/>
                  </a:schemeClr>
                </a:solidFill>
              </a:rPr>
              <a:t>SUIVI QUOTIDIEN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2000" b="1" i="0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tx>
            <strRef>
              <f>'de bord des ventes quotidiennes'!$F$8</f>
              <strCache>
                <ptCount val="1"/>
                <pt idx="0">
                  <v>CROISSANCE DU CHIFFRE D'AFFAIRES ( % )</v>
                </pt>
              </strCache>
            </strRef>
          </tx>
          <spPr>
            <a:solidFill xmlns:a="http://schemas.openxmlformats.org/drawingml/2006/main">
              <a:schemeClr val="accent5">
                <a:lumMod val="75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 bord des ventes quotidiennes'!$B$9:$B$39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 bord des ventes quotidiennes'!$F$9:$F$39</f>
              <numCache>
                <formatCode>0.0%</formatCode>
                <ptCount val="31"/>
                <pt idx="1">
                  <v>1.160187954634619</v>
                </pt>
                <pt idx="2">
                  <v>-0.5132324677196435</v>
                </pt>
                <pt idx="3">
                  <v>0.453887466454899</v>
                </pt>
                <pt idx="4">
                  <v>-0.5705123903899874</v>
                </pt>
                <pt idx="5">
                  <v>0.301725390234209</v>
                </pt>
                <pt idx="6">
                  <v>-0.1686150321732978</v>
                </pt>
                <pt idx="7">
                  <v>-0.05644197260718049</v>
                </pt>
                <pt idx="8">
                  <v>1.811781663186262</v>
                </pt>
                <pt idx="9">
                  <v>-0.3711748123979178</v>
                </pt>
                <pt idx="10">
                  <v>0.3812661863513953</v>
                </pt>
                <pt idx="11">
                  <v>-0.6003547693284991</v>
                </pt>
                <pt idx="12">
                  <v>0.5560759229110749</v>
                </pt>
                <pt idx="13">
                  <v>0.1960098190474676</v>
                </pt>
                <pt idx="14">
                  <v>0.4147978053901816</v>
                </pt>
                <pt idx="15">
                  <v>-0.3135901857304146</v>
                </pt>
                <pt idx="16">
                  <v>-0.2759277067369433</v>
                </pt>
                <pt idx="17">
                  <v>0.8972637427527324</v>
                </pt>
                <pt idx="18">
                  <v>-0.3948921691224114</v>
                </pt>
                <pt idx="19">
                  <v>0.1154174926462647</v>
                </pt>
                <pt idx="20">
                  <v>0.06104933571391062</v>
                </pt>
                <pt idx="21">
                  <v>0.3264664124049999</v>
                </pt>
                <pt idx="22">
                  <v>0.2004444630997687</v>
                </pt>
                <pt idx="23">
                  <v>-0.7311432450965347</v>
                </pt>
                <pt idx="24">
                  <v>1.363716497657229</v>
                </pt>
                <pt idx="25">
                  <v>0.0193933039685281</v>
                </pt>
                <pt idx="26">
                  <v>0.4352738509146355</v>
                </pt>
                <pt idx="27">
                  <v>0.3221937744239321</v>
                </pt>
                <pt idx="28">
                  <v>-0.2370140027872847</v>
                </pt>
                <pt idx="29">
                  <v>-0.5067636691973475</v>
                </pt>
                <pt idx="30">
                  <v>0.1007301476670124</v>
                </pt>
              </numCache>
            </numRef>
          </val>
        </ser>
        <ser>
          <idx val="1"/>
          <order val="1"/>
          <tx>
            <strRef>
              <f>'de bord des ventes quotidiennes'!$G$8</f>
              <strCache>
                <ptCount val="1"/>
                <pt idx="0">
                  <v>CROISSANCE DE LA CLIENTÈLE ( % )</v>
                </pt>
              </strCache>
            </strRef>
          </tx>
          <spPr>
            <a:solidFill xmlns:a="http://schemas.openxmlformats.org/drawingml/2006/main">
              <a:schemeClr val="tx2">
                <a:lumMod val="60000"/>
                <a:lumOff val="4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 bord des ventes quotidiennes'!$B$9:$B$39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 bord des ventes quotidiennes'!$G$9:$G$39</f>
              <numCache>
                <formatCode>0.0%</formatCode>
                <ptCount val="31"/>
                <pt idx="1">
                  <v>-0.03258367274659111</v>
                </pt>
                <pt idx="2">
                  <v>-0.2436390261760937</v>
                </pt>
                <pt idx="3">
                  <v>0.6338334946757018</v>
                </pt>
                <pt idx="4">
                  <v>-0.4556362020441416</v>
                </pt>
                <pt idx="5">
                  <v>0.5755102040816327</v>
                </pt>
                <pt idx="6">
                  <v>0.03609671848013817</v>
                </pt>
                <pt idx="7">
                  <v>-0.274545757626271</v>
                </pt>
                <pt idx="8">
                  <v>0.2548253676470588</v>
                </pt>
                <pt idx="9">
                  <v>-0.06189342611243362</v>
                </pt>
                <pt idx="10">
                  <v>-0.3322272106187781</v>
                </pt>
                <pt idx="11">
                  <v>-0.09675533469745688</v>
                </pt>
                <pt idx="12">
                  <v>0.6938511326860841</v>
                </pt>
                <pt idx="13">
                  <v>-0.3188765762323271</v>
                </pt>
                <pt idx="14">
                  <v>0.3974754558204768</v>
                </pt>
                <pt idx="15">
                  <v>0.05901244480128463</v>
                </pt>
                <pt idx="16">
                  <v>-0.1817664897649735</v>
                </pt>
                <pt idx="17">
                  <v>-0.004401204540189946</v>
                </pt>
                <pt idx="18">
                  <v>-0.07398790134946487</v>
                </pt>
                <pt idx="19">
                  <v>0.7560301507537689</v>
                </pt>
                <pt idx="20">
                  <v>-0.1440835598798111</v>
                </pt>
                <pt idx="21">
                  <v>-0.1848879973253093</v>
                </pt>
                <pt idx="22">
                  <v>0.3232157506152584</v>
                </pt>
                <pt idx="23">
                  <v>-0.5198388096714197</v>
                </pt>
                <pt idx="24">
                  <v>0.5806972240154938</v>
                </pt>
                <pt idx="25">
                  <v>-0.07453542985501327</v>
                </pt>
                <pt idx="26">
                  <v>-0.01941747572815534</v>
                </pt>
                <pt idx="27">
                  <v>0.4997749774977498</v>
                </pt>
                <pt idx="28">
                  <v>-0.1849962490622656</v>
                </pt>
                <pt idx="29">
                  <v>-0.3862297496318115</v>
                </pt>
                <pt idx="30">
                  <v>0.1997600479904019</v>
                </pt>
              </numCache>
            </numRef>
          </val>
        </ser>
        <ser>
          <idx val="2"/>
          <order val="2"/>
          <tx>
            <strRef>
              <f>'de bord des ventes quotidiennes'!$H$8</f>
              <strCache>
                <ptCount val="1"/>
                <pt idx="0">
                  <v>CROISSANCE DE L'AOV ( % )</v>
                </pt>
              </strCache>
            </strRef>
          </tx>
          <spPr>
            <a:solidFill xmlns:a="http://schemas.openxmlformats.org/drawingml/2006/main">
              <a:schemeClr val="accent1">
                <a:lumMod val="60000"/>
                <a:lumOff val="4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 bord des ventes quotidiennes'!$B$9:$B$39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 bord des ventes quotidiennes'!$H$9:$H$39</f>
              <numCache>
                <formatCode>0.0%</formatCode>
                <ptCount val="31"/>
                <pt idx="1">
                  <v>1.471074380165289</v>
                </pt>
                <pt idx="2">
                  <v>-0.5819397993311036</v>
                </pt>
                <pt idx="3">
                  <v>0.056</v>
                </pt>
                <pt idx="4">
                  <v>0.5984848484848485</v>
                </pt>
                <pt idx="5">
                  <v>-0.2654028436018958</v>
                </pt>
                <pt idx="6">
                  <v>-0.2193548387096774</v>
                </pt>
                <pt idx="7">
                  <v>-0.2644628099173554</v>
                </pt>
                <pt idx="8">
                  <v>1.49438202247191</v>
                </pt>
                <pt idx="9">
                  <v>-0.5</v>
                </pt>
                <pt idx="10">
                  <v>1.306306306306306</v>
                </pt>
                <pt idx="11">
                  <v>-0.09375</v>
                </pt>
                <pt idx="12">
                  <v>-0.3362068965517241</v>
                </pt>
                <pt idx="13">
                  <v>-0.1428571428571428</v>
                </pt>
                <pt idx="14">
                  <v>0.4393939393939394</v>
                </pt>
                <pt idx="15">
                  <v>-0.2473684210526316</v>
                </pt>
                <pt idx="16">
                  <v>-0.2237762237762238</v>
                </pt>
                <pt idx="17">
                  <v>0.7027027027027027</v>
                </pt>
                <pt idx="18">
                  <v>-0.4232804232804233</v>
                </pt>
                <pt idx="19">
                  <v>-0.009174311926605505</v>
                </pt>
                <pt idx="20">
                  <v>0.1296296296296296</v>
                </pt>
                <pt idx="21">
                  <v>0.7049180327868853</v>
                </pt>
                <pt idx="22">
                  <v>0.2307692307692308</v>
                </pt>
                <pt idx="23">
                  <v>-0.74609375</v>
                </pt>
                <pt idx="24">
                  <v>1.923076923076923</v>
                </pt>
                <pt idx="25">
                  <v>-0.2368421052631579</v>
                </pt>
                <pt idx="26">
                  <v>0.4551724137931035</v>
                </pt>
                <pt idx="27">
                  <v>-0.4265402843601896</v>
                </pt>
                <pt idx="28">
                  <v>0.5619834710743802</v>
                </pt>
                <pt idx="29">
                  <v>0.05291005291005291</v>
                </pt>
                <pt idx="30">
                  <v>-0.271356783919598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62"/>
        <axId val="72922240"/>
        <axId val="72923776"/>
      </barChart>
      <catAx>
        <axId val="72922240"/>
        <scaling>
          <orientation val="minMax"/>
        </scaling>
        <delete val="0"/>
        <axPos val="b"/>
        <majorGridlines>
          <spPr>
            <a:ln xmlns:a="http://schemas.openxmlformats.org/drawingml/2006/main" w="12700" cap="flat" cmpd="sng" algn="ctr">
              <a:solidFill>
                <a:schemeClr val="accent5">
                  <a:lumMod val="20000"/>
                  <a:lumOff val="80000"/>
                </a:schemeClr>
              </a:solidFill>
              <a:prstDash val="dash"/>
              <a:round/>
            </a:ln>
          </spPr>
        </majorGridlines>
        <numFmt formatCode="General" sourceLinked="0"/>
        <majorTickMark val="out"/>
        <minorTickMark val="cross"/>
        <tickLblPos val="low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t/>
            </a:r>
            <a:endParaRPr lang="en-US"/>
          </a:p>
        </txPr>
        <crossAx val="72923776"/>
        <crosses val="autoZero"/>
        <auto val="0"/>
        <lblAlgn val="ctr"/>
        <lblOffset val="100"/>
        <tickMarkSkip val="1"/>
        <noMultiLvlLbl val="1"/>
      </catAx>
      <valAx>
        <axId val="72923776"/>
        <scaling>
          <orientation val="minMax"/>
        </scaling>
        <delete val="0"/>
        <axPos val="l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t/>
            </a:r>
            <a:endParaRPr lang="en-US"/>
          </a:p>
        </txPr>
        <crossAx val="72922240"/>
        <crosses val="autoZero"/>
        <crossBetween val="between"/>
        <majorUnit val="0.1"/>
      </valAx>
    </plotArea>
    <legend>
      <legendPos val="b"/>
      <layout>
        <manualLayout>
          <xMode val="edge"/>
          <yMode val="edge"/>
          <wMode val="factor"/>
          <hMode val="factor"/>
          <x val="0.1547083069796718"/>
          <y val="0.9627161134948816"/>
          <w val="0.6835984588073173"/>
          <h val="0.02739105880520087"/>
        </manualLayout>
      </layout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2000" b="1" i="0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fr" sz="2000" b="1">
                <a:solidFill>
                  <a:schemeClr val="bg1">
                    <a:lumMod val="50000"/>
                  </a:schemeClr>
                </a:solidFill>
              </a:rPr>
              <a:t>SUIVI QUOTIDIEN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2000" b="1" i="0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tx>
            <strRef>
              <f>'des ventes quotidiennes - BLANK'!$F$7</f>
              <strCache>
                <ptCount val="1"/>
                <pt idx="0">
                  <v>CROISSANCE DU CHIFFRE D'AFFAIRES ( % )</v>
                </pt>
              </strCache>
            </strRef>
          </tx>
          <spPr>
            <a:solidFill xmlns:a="http://schemas.openxmlformats.org/drawingml/2006/main">
              <a:schemeClr val="accent5">
                <a:lumMod val="75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'des ventes quotidiennes - BLANK'!$B$8:$B$38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'des ventes quotidiennes - BLANK'!$F$8:$F$38</f>
              <numCache>
                <formatCode>0.0%</formatCode>
                <ptCount val="31"/>
              </numCache>
            </numRef>
          </val>
        </ser>
        <ser>
          <idx val="1"/>
          <order val="1"/>
          <tx>
            <strRef>
              <f>'des ventes quotidiennes - BLANK'!$G$7</f>
              <strCache>
                <ptCount val="1"/>
                <pt idx="0">
                  <v>CROISSANCE DE LA CLIENTÈLE ( % )</v>
                </pt>
              </strCache>
            </strRef>
          </tx>
          <spPr>
            <a:solidFill xmlns:a="http://schemas.openxmlformats.org/drawingml/2006/main">
              <a:schemeClr val="tx2">
                <a:lumMod val="60000"/>
                <a:lumOff val="4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'des ventes quotidiennes - BLANK'!$B$8:$B$38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'des ventes quotidiennes - BLANK'!$G$8:$G$38</f>
              <numCache>
                <formatCode>0.0%</formatCode>
                <ptCount val="31"/>
              </numCache>
            </numRef>
          </val>
        </ser>
        <ser>
          <idx val="2"/>
          <order val="2"/>
          <tx>
            <strRef>
              <f>'des ventes quotidiennes - BLANK'!$H$7</f>
              <strCache>
                <ptCount val="1"/>
                <pt idx="0">
                  <v>CROISSANCE DE L'AOV ( % )</v>
                </pt>
              </strCache>
            </strRef>
          </tx>
          <spPr>
            <a:solidFill xmlns:a="http://schemas.openxmlformats.org/drawingml/2006/main">
              <a:schemeClr val="accent1">
                <a:lumMod val="60000"/>
                <a:lumOff val="40000"/>
              </a:schemeClr>
            </a:solidFill>
            <a:ln xmlns:a="http://schemas.openxmlformats.org/drawingml/2006/main">
              <a:noFill/>
              <a:prstDash val="solid"/>
            </a:ln>
          </spPr>
          <invertIfNegative val="0"/>
          <cat>
            <numRef>
              <f>'des ventes quotidiennes - BLANK'!$B$8:$B$38</f>
              <numCache>
                <formatCode>0</formatCode>
                <ptCount val="31"/>
                <pt idx="0">
                  <v>1</v>
                </pt>
                <pt idx="1">
                  <v>2</v>
                </pt>
                <pt idx="2">
                  <v>3</v>
                </pt>
                <pt idx="3">
                  <v>4</v>
                </pt>
                <pt idx="4">
                  <v>5</v>
                </pt>
                <pt idx="5">
                  <v>6</v>
                </pt>
                <pt idx="6">
                  <v>7</v>
                </pt>
                <pt idx="7">
                  <v>8</v>
                </pt>
                <pt idx="8">
                  <v>9</v>
                </pt>
                <pt idx="9">
                  <v>10</v>
                </pt>
                <pt idx="10">
                  <v>11</v>
                </pt>
                <pt idx="11">
                  <v>12</v>
                </pt>
                <pt idx="12">
                  <v>13</v>
                </pt>
                <pt idx="13">
                  <v>14</v>
                </pt>
                <pt idx="14">
                  <v>15</v>
                </pt>
                <pt idx="15">
                  <v>16</v>
                </pt>
                <pt idx="16">
                  <v>17</v>
                </pt>
                <pt idx="17">
                  <v>18</v>
                </pt>
                <pt idx="18">
                  <v>19</v>
                </pt>
                <pt idx="19">
                  <v>20</v>
                </pt>
                <pt idx="20">
                  <v>21</v>
                </pt>
                <pt idx="21">
                  <v>22</v>
                </pt>
                <pt idx="22">
                  <v>23</v>
                </pt>
                <pt idx="23">
                  <v>24</v>
                </pt>
                <pt idx="24">
                  <v>25</v>
                </pt>
                <pt idx="25">
                  <v>26</v>
                </pt>
                <pt idx="26">
                  <v>27</v>
                </pt>
                <pt idx="27">
                  <v>28</v>
                </pt>
                <pt idx="28">
                  <v>29</v>
                </pt>
                <pt idx="29">
                  <v>30</v>
                </pt>
                <pt idx="30">
                  <v>31</v>
                </pt>
              </numCache>
            </numRef>
          </cat>
          <val>
            <numRef>
              <f>'des ventes quotidiennes - BLANK'!$H$8:$H$38</f>
              <numCache>
                <formatCode>0.0%</formatCode>
                <ptCount val="3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62"/>
        <axId val="72922240"/>
        <axId val="72923776"/>
      </barChart>
      <catAx>
        <axId val="72922240"/>
        <scaling>
          <orientation val="minMax"/>
        </scaling>
        <delete val="0"/>
        <axPos val="b"/>
        <majorGridlines>
          <spPr>
            <a:ln xmlns:a="http://schemas.openxmlformats.org/drawingml/2006/main" w="12700" cap="flat" cmpd="sng" algn="ctr">
              <a:solidFill>
                <a:schemeClr val="accent5">
                  <a:lumMod val="20000"/>
                  <a:lumOff val="80000"/>
                </a:schemeClr>
              </a:solidFill>
              <a:prstDash val="dash"/>
              <a:round/>
            </a:ln>
          </spPr>
        </majorGridlines>
        <numFmt formatCode="General" sourceLinked="0"/>
        <majorTickMark val="out"/>
        <minorTickMark val="cross"/>
        <tickLblPos val="low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t/>
            </a:r>
            <a:endParaRPr lang="en-US"/>
          </a:p>
        </txPr>
        <crossAx val="72923776"/>
        <crosses val="autoZero"/>
        <auto val="0"/>
        <lblAlgn val="ctr"/>
        <lblOffset val="100"/>
        <tickMarkSkip val="1"/>
        <noMultiLvlLbl val="1"/>
      </catAx>
      <valAx>
        <axId val="72923776"/>
        <scaling>
          <orientation val="minMax"/>
        </scaling>
        <delete val="0"/>
        <axPos val="l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/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t/>
            </a:r>
            <a:endParaRPr lang="en-US"/>
          </a:p>
        </txPr>
        <crossAx val="72922240"/>
        <crosses val="autoZero"/>
        <crossBetween val="between"/>
        <majorUnit val="0.1"/>
      </valAx>
    </plotArea>
    <legend>
      <legendPos val="b"/>
      <layout>
        <manualLayout>
          <xMode val="edge"/>
          <yMode val="edge"/>
          <wMode val="factor"/>
          <hMode val="factor"/>
          <x val="0.1547083069796718"/>
          <y val="0.9627161134948816"/>
          <w val="0.6835984588073173"/>
          <h val="0.02739105880520087"/>
        </manualLayout>
      </layout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twoCellAnchor>
    <from>
      <col>0</col>
      <colOff>222250</colOff>
      <row>2</row>
      <rowOff>69850</rowOff>
    </from>
    <to>
      <col>8</col>
      <colOff>25400</colOff>
      <row>3</row>
      <rowOff>4864100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0</col>
      <colOff>222250</colOff>
      <row>1</row>
      <rowOff>69850</rowOff>
    </from>
    <to>
      <col>8</col>
      <colOff>25400</colOff>
      <row>2</row>
      <rowOff>4864100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294&amp;utm_language=FR&amp;utm_source=integrated+content&amp;utm_campaign=/daily-progress-reports&amp;utm_medium=ic+daily+sales+dashboard+report+17294+fr&amp;lpa=ic+daily+sales+dashboard+report+17294+fr&amp;lx=aYf7K2kMaKALvWovhVtmDgBAgeTPLDIL8TQRu558b7w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theme="0" tint="-0.499984740745262"/>
    <outlinePr summaryBelow="1" summaryRight="1"/>
    <pageSetUpPr fitToPage="1"/>
  </sheetPr>
  <dimension ref="A1:P99"/>
  <sheetViews>
    <sheetView showGridLines="0" tabSelected="1" workbookViewId="0">
      <pane ySplit="2" topLeftCell="A3" activePane="bottomLeft" state="frozen"/>
      <selection pane="bottomLeft" activeCell="B42" sqref="B42:H42"/>
    </sheetView>
  </sheetViews>
  <sheetFormatPr baseColWidth="10" defaultColWidth="10.83203125" defaultRowHeight="13"/>
  <cols>
    <col width="3.33203125" customWidth="1" style="7" min="1" max="1"/>
    <col width="30.83203125" customWidth="1" style="7" min="2" max="8"/>
    <col width="3.33203125" customWidth="1" style="7" min="9" max="9"/>
    <col width="10.83203125" customWidth="1" style="7" min="10" max="16384"/>
  </cols>
  <sheetData>
    <row r="1" ht="50" customHeight="1" s="23"/>
    <row r="2" ht="50" customHeight="1" s="23">
      <c r="A2" s="7" t="n"/>
      <c r="B2" s="41" t="inlineStr">
        <is>
          <t>RAPPORT DE TABLEAU DE BORD DES VENTES QUOTIDIENNES</t>
        </is>
      </c>
      <c r="C2" s="2" t="n"/>
      <c r="D2" s="2" t="n"/>
      <c r="E2" s="2" t="n"/>
      <c r="F2" s="7" t="n"/>
      <c r="G2" s="7" t="n"/>
      <c r="H2" s="7" t="n"/>
    </row>
    <row r="3" ht="229" customHeight="1" s="23">
      <c r="A3" s="7" t="n"/>
      <c r="B3" s="2" t="n"/>
      <c r="C3" s="2" t="n"/>
      <c r="D3" s="2" t="n"/>
      <c r="E3" s="2" t="n"/>
      <c r="F3" s="7" t="n"/>
      <c r="G3" s="7" t="n"/>
      <c r="H3" s="7" t="n"/>
    </row>
    <row r="4" ht="391" customHeight="1" s="23">
      <c r="A4" s="7" t="n"/>
      <c r="B4" s="4" t="n"/>
      <c r="C4" s="4" t="n"/>
      <c r="D4" s="4" t="n"/>
      <c r="E4" s="4" t="n"/>
      <c r="F4" s="4" t="n"/>
      <c r="G4" s="4" t="n"/>
      <c r="H4" s="4" t="n"/>
    </row>
    <row r="5" ht="25" customHeight="1" s="23">
      <c r="A5" s="7" t="n"/>
      <c r="B5" s="14" t="inlineStr">
        <is>
          <t>MOYENNE ACTUELLE</t>
        </is>
      </c>
      <c r="C5" s="15" t="n"/>
      <c r="D5" s="15" t="n"/>
      <c r="E5" s="15" t="n"/>
      <c r="F5" s="15" t="n"/>
      <c r="G5" s="15" t="n"/>
      <c r="H5" s="16" t="n"/>
    </row>
    <row r="6" ht="133" customHeight="1" s="23">
      <c r="A6" s="7" t="n"/>
      <c r="B6" s="2" t="n"/>
      <c r="C6" s="2" t="n"/>
      <c r="D6" s="2" t="n"/>
      <c r="E6" s="2" t="n"/>
      <c r="F6" s="7" t="n"/>
      <c r="G6" s="7" t="n"/>
      <c r="H6" s="7" t="n"/>
    </row>
    <row r="7" ht="25" customHeight="1" s="23">
      <c r="A7" s="7" t="n"/>
      <c r="B7" s="14" t="inlineStr">
        <is>
          <t>DONNÉES DE CYCLE PAR JOUR</t>
        </is>
      </c>
      <c r="C7" s="15" t="n"/>
      <c r="D7" s="15" t="n"/>
      <c r="E7" s="15" t="n"/>
      <c r="F7" s="15" t="n"/>
      <c r="G7" s="15" t="n"/>
      <c r="H7" s="16" t="n"/>
    </row>
    <row r="8" ht="25" customFormat="1" customHeight="1" s="6">
      <c r="A8" s="6" t="n"/>
      <c r="B8" s="21" t="inlineStr">
        <is>
          <t>JOUR</t>
        </is>
      </c>
      <c r="C8" s="9" t="inlineStr">
        <is>
          <t>REVENUS ( $ )</t>
        </is>
      </c>
      <c r="D8" s="31" t="inlineStr">
        <is>
          <t>CLIENTS ( # )</t>
        </is>
      </c>
      <c r="E8" s="10" t="inlineStr">
        <is>
          <t>VALEUR MOYENNE DE LA COMMANDE ( $ )</t>
        </is>
      </c>
      <c r="F8" s="9" t="inlineStr">
        <is>
          <t>CROISSANCE DU CHIFFRE D'AFFAIRES ( % )</t>
        </is>
      </c>
      <c r="G8" s="31" t="inlineStr">
        <is>
          <t>CROISSANCE DE LA CLIENTÈLE ( % )</t>
        </is>
      </c>
      <c r="H8" s="10" t="inlineStr">
        <is>
          <t>CROISSANCE DE L'AOV ( % )</t>
        </is>
      </c>
      <c r="I8" s="7" t="n"/>
    </row>
    <row r="9" ht="20" customHeight="1" s="23">
      <c r="A9" s="7" t="n"/>
      <c r="B9" s="26" t="n">
        <v>1</v>
      </c>
      <c r="C9" s="44" t="n">
        <v>555666</v>
      </c>
      <c r="D9" s="33" t="n">
        <v>5647</v>
      </c>
      <c r="E9" s="45" t="n">
        <v>121</v>
      </c>
      <c r="F9" s="38" t="n"/>
      <c r="G9" s="38" t="n"/>
      <c r="H9" s="38" t="n"/>
      <c r="I9" s="7" t="n"/>
    </row>
    <row r="10" ht="20" customHeight="1" s="23">
      <c r="A10" s="7" t="n"/>
      <c r="B10" s="26" t="n">
        <v>2</v>
      </c>
      <c r="C10" s="44" t="n">
        <v>1200343</v>
      </c>
      <c r="D10" s="33" t="n">
        <v>5463</v>
      </c>
      <c r="E10" s="45" t="n">
        <v>299</v>
      </c>
      <c r="F10" s="46">
        <f>IF((C9=0),1,((C10-C9)/C9))</f>
        <v/>
      </c>
      <c r="G10" s="46">
        <f>IF((D9=0),1,((D10-D9)/D9))</f>
        <v/>
      </c>
      <c r="H10" s="46">
        <f>IF((E9=0),1,((E10-E9)/E9))</f>
        <v/>
      </c>
    </row>
    <row r="11" ht="20" customHeight="1" s="23">
      <c r="A11" s="7" t="n"/>
      <c r="B11" s="26" t="n">
        <v>3</v>
      </c>
      <c r="C11" s="44" t="n">
        <v>584288</v>
      </c>
      <c r="D11" s="33" t="n">
        <v>4132</v>
      </c>
      <c r="E11" s="45" t="n">
        <v>125</v>
      </c>
      <c r="F11" s="46">
        <f>IF((C10=0),1,((C11-C10)/C10))</f>
        <v/>
      </c>
      <c r="G11" s="46">
        <f>IF((D10=0),1,((D11-D10)/D10))</f>
        <v/>
      </c>
      <c r="H11" s="46">
        <f>IF((E10=0),1,((E11-E10)/E10))</f>
        <v/>
      </c>
    </row>
    <row r="12" ht="20" customHeight="1" s="23">
      <c r="A12" s="7" t="n"/>
      <c r="B12" s="26" t="n">
        <v>4</v>
      </c>
      <c r="C12" s="44" t="n">
        <v>849489</v>
      </c>
      <c r="D12" s="33" t="n">
        <v>6751</v>
      </c>
      <c r="E12" s="45" t="n">
        <v>132</v>
      </c>
      <c r="F12" s="46">
        <f>IF((C11=0),1,((C12-C11)/C11))</f>
        <v/>
      </c>
      <c r="G12" s="46">
        <f>IF((D11=0),1,((D12-D11)/D11))</f>
        <v/>
      </c>
      <c r="H12" s="46">
        <f>IF((E11=0),1,((E12-E11)/E11))</f>
        <v/>
      </c>
    </row>
    <row r="13" ht="20" customHeight="1" s="23">
      <c r="A13" s="7" t="n"/>
      <c r="B13" s="26" t="n">
        <v>5</v>
      </c>
      <c r="C13" s="44" t="n">
        <v>364845</v>
      </c>
      <c r="D13" s="33" t="n">
        <v>3675</v>
      </c>
      <c r="E13" s="45" t="n">
        <v>211</v>
      </c>
      <c r="F13" s="46">
        <f>IF((C12=0),1,((C13-C12)/C12))</f>
        <v/>
      </c>
      <c r="G13" s="46">
        <f>IF((D12=0),1,((D13-D12)/D12))</f>
        <v/>
      </c>
      <c r="H13" s="46">
        <f>IF((E12=0),1,((E13-E12)/E12))</f>
        <v/>
      </c>
    </row>
    <row r="14" ht="20" customHeight="1" s="23">
      <c r="A14" s="7" t="n"/>
      <c r="B14" s="26" t="n">
        <v>6</v>
      </c>
      <c r="C14" s="44" t="n">
        <v>474928</v>
      </c>
      <c r="D14" s="33" t="n">
        <v>5790</v>
      </c>
      <c r="E14" s="45" t="n">
        <v>155</v>
      </c>
      <c r="F14" s="46">
        <f>IF((C13=0),1,((C14-C13)/C13))</f>
        <v/>
      </c>
      <c r="G14" s="46">
        <f>IF((D13=0),1,((D14-D13)/D13))</f>
        <v/>
      </c>
      <c r="H14" s="46">
        <f>IF((E13=0),1,((E14-E13)/E13))</f>
        <v/>
      </c>
    </row>
    <row r="15" ht="20" customHeight="1" s="23">
      <c r="A15" s="7" t="n"/>
      <c r="B15" s="26" t="n">
        <v>7</v>
      </c>
      <c r="C15" s="44" t="n">
        <v>394848</v>
      </c>
      <c r="D15" s="33" t="n">
        <v>5999</v>
      </c>
      <c r="E15" s="45" t="n">
        <v>121</v>
      </c>
      <c r="F15" s="46">
        <f>IF((C14=0),1,((C15-C14)/C14))</f>
        <v/>
      </c>
      <c r="G15" s="46">
        <f>IF((D14=0),1,((D15-D14)/D14))</f>
        <v/>
      </c>
      <c r="H15" s="46">
        <f>IF((E14=0),1,((E15-E14)/E14))</f>
        <v/>
      </c>
    </row>
    <row r="16" ht="20" customHeight="1" s="23">
      <c r="A16" s="7" t="n"/>
      <c r="B16" s="26" t="n">
        <v>8</v>
      </c>
      <c r="C16" s="44" t="n">
        <v>372562</v>
      </c>
      <c r="D16" s="33" t="n">
        <v>4352</v>
      </c>
      <c r="E16" s="45" t="n">
        <v>89</v>
      </c>
      <c r="F16" s="46">
        <f>IF((C15=0),1,((C16-C15)/C15))</f>
        <v/>
      </c>
      <c r="G16" s="46">
        <f>IF((D15=0),1,((D16-D15)/D15))</f>
        <v/>
      </c>
      <c r="H16" s="46">
        <f>IF((E15=0),1,((E16-E15)/E15))</f>
        <v/>
      </c>
    </row>
    <row r="17" ht="20" customHeight="1" s="23">
      <c r="A17" s="7" t="n"/>
      <c r="B17" s="26" t="n">
        <v>9</v>
      </c>
      <c r="C17" s="44" t="n">
        <v>1047563</v>
      </c>
      <c r="D17" s="33" t="n">
        <v>5461</v>
      </c>
      <c r="E17" s="45" t="n">
        <v>222</v>
      </c>
      <c r="F17" s="46">
        <f>IF((C16=0),1,((C17-C16)/C16))</f>
        <v/>
      </c>
      <c r="G17" s="46">
        <f>IF((D16=0),1,((D17-D16)/D16))</f>
        <v/>
      </c>
      <c r="H17" s="46">
        <f>IF((E16=0),1,((E17-E16)/E16))</f>
        <v/>
      </c>
    </row>
    <row r="18" ht="20" customHeight="1" s="23">
      <c r="A18" s="7" t="n"/>
      <c r="B18" s="26" t="n">
        <v>10</v>
      </c>
      <c r="C18" s="44" t="n">
        <v>658734</v>
      </c>
      <c r="D18" s="33" t="n">
        <v>5123</v>
      </c>
      <c r="E18" s="45" t="n">
        <v>111</v>
      </c>
      <c r="F18" s="46">
        <f>IF((C17=0),1,((C18-C17)/C17))</f>
        <v/>
      </c>
      <c r="G18" s="46">
        <f>IF((D17=0),1,((D18-D17)/D17))</f>
        <v/>
      </c>
      <c r="H18" s="46">
        <f>IF((E17=0),1,((E18-E17)/E17))</f>
        <v/>
      </c>
    </row>
    <row r="19" ht="20" customHeight="1" s="23">
      <c r="A19" s="7" t="n"/>
      <c r="B19" s="26" t="n">
        <v>11</v>
      </c>
      <c r="C19" s="44" t="n">
        <v>909887</v>
      </c>
      <c r="D19" s="33" t="n">
        <v>3421</v>
      </c>
      <c r="E19" s="45" t="n">
        <v>256</v>
      </c>
      <c r="F19" s="46">
        <f>IF((C18=0),1,((C19-C18)/C18))</f>
        <v/>
      </c>
      <c r="G19" s="46">
        <f>IF((D18=0),1,((D19-D18)/D18))</f>
        <v/>
      </c>
      <c r="H19" s="46">
        <f>IF((E18=0),1,((E19-E18)/E18))</f>
        <v/>
      </c>
    </row>
    <row r="20" ht="20" customHeight="1" s="23">
      <c r="A20" s="7" t="n"/>
      <c r="B20" s="26" t="n">
        <v>12</v>
      </c>
      <c r="C20" s="44" t="n">
        <v>363632</v>
      </c>
      <c r="D20" s="33" t="n">
        <v>3090</v>
      </c>
      <c r="E20" s="45" t="n">
        <v>232</v>
      </c>
      <c r="F20" s="46">
        <f>IF((C19=0),1,((C20-C19)/C19))</f>
        <v/>
      </c>
      <c r="G20" s="46">
        <f>IF((D19=0),1,((D20-D19)/D19))</f>
        <v/>
      </c>
      <c r="H20" s="46">
        <f>IF((E19=0),1,((E20-E19)/E19))</f>
        <v/>
      </c>
    </row>
    <row r="21" ht="20" customHeight="1" s="23">
      <c r="A21" s="7" t="n"/>
      <c r="B21" s="26" t="n">
        <v>13</v>
      </c>
      <c r="C21" s="44" t="n">
        <v>565839</v>
      </c>
      <c r="D21" s="33" t="n">
        <v>5234</v>
      </c>
      <c r="E21" s="45" t="n">
        <v>154</v>
      </c>
      <c r="F21" s="46">
        <f>IF((C20=0),1,((C21-C20)/C20))</f>
        <v/>
      </c>
      <c r="G21" s="46">
        <f>IF((D20=0),1,((D21-D20)/D20))</f>
        <v/>
      </c>
      <c r="H21" s="46">
        <f>IF((E20=0),1,((E21-E20)/E20))</f>
        <v/>
      </c>
      <c r="I21" s="7" t="n"/>
    </row>
    <row r="22" ht="20" customHeight="1" s="23">
      <c r="A22" s="7" t="n"/>
      <c r="B22" s="26" t="n">
        <v>14</v>
      </c>
      <c r="C22" s="44" t="n">
        <v>676749</v>
      </c>
      <c r="D22" s="33" t="n">
        <v>3565</v>
      </c>
      <c r="E22" s="45" t="n">
        <v>132</v>
      </c>
      <c r="F22" s="46">
        <f>IF((C21=0),1,((C22-C21)/C21))</f>
        <v/>
      </c>
      <c r="G22" s="46">
        <f>IF((D21=0),1,((D22-D21)/D21))</f>
        <v/>
      </c>
      <c r="H22" s="46">
        <f>IF((E21=0),1,((E22-E21)/E21))</f>
        <v/>
      </c>
    </row>
    <row r="23" ht="20" customHeight="1" s="23">
      <c r="A23" s="7" t="n"/>
      <c r="B23" s="26" t="n">
        <v>15</v>
      </c>
      <c r="C23" s="44" t="n">
        <v>957463</v>
      </c>
      <c r="D23" s="33" t="n">
        <v>4982</v>
      </c>
      <c r="E23" s="45" t="n">
        <v>190</v>
      </c>
      <c r="F23" s="46">
        <f>IF((C22=0),1,((C23-C22)/C22))</f>
        <v/>
      </c>
      <c r="G23" s="46">
        <f>IF((D22=0),1,((D23-D22)/D22))</f>
        <v/>
      </c>
      <c r="H23" s="46">
        <f>IF((E22=0),1,((E23-E22)/E22))</f>
        <v/>
      </c>
    </row>
    <row r="24" ht="20" customHeight="1" s="23">
      <c r="A24" s="7" t="n"/>
      <c r="B24" s="26" t="n">
        <v>16</v>
      </c>
      <c r="C24" s="44" t="n">
        <v>657212</v>
      </c>
      <c r="D24" s="33" t="n">
        <v>5276</v>
      </c>
      <c r="E24" s="45" t="n">
        <v>143</v>
      </c>
      <c r="F24" s="46">
        <f>IF((C23=0),1,((C24-C23)/C23))</f>
        <v/>
      </c>
      <c r="G24" s="46">
        <f>IF((D23=0),1,((D24-D23)/D23))</f>
        <v/>
      </c>
      <c r="H24" s="46">
        <f>IF((E23=0),1,((E24-E23)/E23))</f>
        <v/>
      </c>
    </row>
    <row r="25" ht="20" customHeight="1" s="23">
      <c r="A25" s="7" t="n"/>
      <c r="B25" s="26" t="n">
        <v>17</v>
      </c>
      <c r="C25" s="44" t="n">
        <v>475869</v>
      </c>
      <c r="D25" s="33" t="n">
        <v>4317</v>
      </c>
      <c r="E25" s="45" t="n">
        <v>111</v>
      </c>
      <c r="F25" s="46">
        <f>IF((C24=0),1,((C25-C24)/C24))</f>
        <v/>
      </c>
      <c r="G25" s="46">
        <f>IF((D24=0),1,((D25-D24)/D24))</f>
        <v/>
      </c>
      <c r="H25" s="46">
        <f>IF((E24=0),1,((E25-E24)/E24))</f>
        <v/>
      </c>
    </row>
    <row r="26" ht="20" customHeight="1" s="23">
      <c r="A26" s="7" t="n"/>
      <c r="B26" s="26" t="n">
        <v>18</v>
      </c>
      <c r="C26" s="44" t="n">
        <v>902849</v>
      </c>
      <c r="D26" s="33" t="n">
        <v>4298</v>
      </c>
      <c r="E26" s="45" t="n">
        <v>189</v>
      </c>
      <c r="F26" s="46">
        <f>IF((C25=0),1,((C26-C25)/C25))</f>
        <v/>
      </c>
      <c r="G26" s="46">
        <f>IF((D25=0),1,((D26-D25)/D25))</f>
        <v/>
      </c>
      <c r="H26" s="46">
        <f>IF((E25=0),1,((E26-E25)/E25))</f>
        <v/>
      </c>
    </row>
    <row r="27" ht="20" customHeight="1" s="23">
      <c r="A27" s="7" t="n"/>
      <c r="B27" s="26" t="n">
        <v>19</v>
      </c>
      <c r="C27" s="44" t="n">
        <v>546321</v>
      </c>
      <c r="D27" s="33" t="n">
        <v>3980</v>
      </c>
      <c r="E27" s="45" t="n">
        <v>109</v>
      </c>
      <c r="F27" s="46">
        <f>IF((C26=0),1,((C27-C26)/C26))</f>
        <v/>
      </c>
      <c r="G27" s="46">
        <f>IF((D26=0),1,((D27-D26)/D26))</f>
        <v/>
      </c>
      <c r="H27" s="46">
        <f>IF((E26=0),1,((E27-E26)/E26))</f>
        <v/>
      </c>
    </row>
    <row r="28" ht="20" customHeight="1" s="23">
      <c r="A28" s="7" t="n"/>
      <c r="B28" s="26" t="n">
        <v>20</v>
      </c>
      <c r="C28" s="44" t="n">
        <v>609376</v>
      </c>
      <c r="D28" s="33" t="n">
        <v>6989</v>
      </c>
      <c r="E28" s="45" t="n">
        <v>108</v>
      </c>
      <c r="F28" s="46">
        <f>IF((C27=0),1,((C28-C27)/C27))</f>
        <v/>
      </c>
      <c r="G28" s="46">
        <f>IF((D27=0),1,((D28-D27)/D27))</f>
        <v/>
      </c>
      <c r="H28" s="46">
        <f>IF((E27=0),1,((E28-E27)/E27))</f>
        <v/>
      </c>
    </row>
    <row r="29" ht="20" customHeight="1" s="23">
      <c r="A29" s="7" t="n"/>
      <c r="B29" s="26" t="n">
        <v>21</v>
      </c>
      <c r="C29" s="44" t="n">
        <v>646578</v>
      </c>
      <c r="D29" s="33" t="n">
        <v>5982</v>
      </c>
      <c r="E29" s="45" t="n">
        <v>122</v>
      </c>
      <c r="F29" s="46">
        <f>IF((C28=0),1,((C29-C28)/C28))</f>
        <v/>
      </c>
      <c r="G29" s="46">
        <f>IF((D28=0),1,((D29-D28)/D28))</f>
        <v/>
      </c>
      <c r="H29" s="46">
        <f>IF((E28=0),1,((E29-E28)/E28))</f>
        <v/>
      </c>
    </row>
    <row r="30" ht="20" customHeight="1" s="23">
      <c r="A30" s="7" t="n"/>
      <c r="B30" s="26" t="n">
        <v>22</v>
      </c>
      <c r="C30" s="44" t="n">
        <v>857664</v>
      </c>
      <c r="D30" s="33" t="n">
        <v>4876</v>
      </c>
      <c r="E30" s="45" t="n">
        <v>208</v>
      </c>
      <c r="F30" s="46">
        <f>IF((C29=0),1,((C30-C29)/C29))</f>
        <v/>
      </c>
      <c r="G30" s="46">
        <f>IF((D29=0),1,((D30-D29)/D29))</f>
        <v/>
      </c>
      <c r="H30" s="46">
        <f>IF((E29=0),1,((E30-E29)/E29))</f>
        <v/>
      </c>
    </row>
    <row r="31" ht="20" customHeight="1" s="23">
      <c r="A31" s="7" t="n"/>
      <c r="B31" s="26" t="n">
        <v>23</v>
      </c>
      <c r="C31" s="44" t="n">
        <v>1029578</v>
      </c>
      <c r="D31" s="33" t="n">
        <v>6452</v>
      </c>
      <c r="E31" s="45" t="n">
        <v>256</v>
      </c>
      <c r="F31" s="46">
        <f>IF((C30=0),1,((C31-C30)/C30))</f>
        <v/>
      </c>
      <c r="G31" s="46">
        <f>IF((D30=0),1,((D31-D30)/D30))</f>
        <v/>
      </c>
      <c r="H31" s="46">
        <f>IF((E30=0),1,((E31-E30)/E30))</f>
        <v/>
      </c>
    </row>
    <row r="32" ht="20" customHeight="1" s="23">
      <c r="A32" s="7" t="n"/>
      <c r="B32" s="26" t="n">
        <v>24</v>
      </c>
      <c r="C32" s="44" t="n">
        <v>276809</v>
      </c>
      <c r="D32" s="33" t="n">
        <v>3098</v>
      </c>
      <c r="E32" s="45" t="n">
        <v>65</v>
      </c>
      <c r="F32" s="46">
        <f>IF((C31=0),1,((C32-C31)/C31))</f>
        <v/>
      </c>
      <c r="G32" s="46">
        <f>IF((D31=0),1,((D32-D31)/D31))</f>
        <v/>
      </c>
      <c r="H32" s="46">
        <f>IF((E31=0),1,((E32-E31)/E31))</f>
        <v/>
      </c>
    </row>
    <row r="33" ht="20" customHeight="1" s="23">
      <c r="A33" s="7" t="n"/>
      <c r="B33" s="26" t="n">
        <v>25</v>
      </c>
      <c r="C33" s="44" t="n">
        <v>654298</v>
      </c>
      <c r="D33" s="33" t="n">
        <v>4897</v>
      </c>
      <c r="E33" s="45" t="n">
        <v>190</v>
      </c>
      <c r="F33" s="46">
        <f>IF((C32=0),1,((C33-C32)/C32))</f>
        <v/>
      </c>
      <c r="G33" s="46">
        <f>IF((D32=0),1,((D33-D32)/D32))</f>
        <v/>
      </c>
      <c r="H33" s="46">
        <f>IF((E32=0),1,((E33-E32)/E32))</f>
        <v/>
      </c>
    </row>
    <row r="34" ht="20" customHeight="1" s="23">
      <c r="A34" s="7" t="n"/>
      <c r="B34" s="26" t="n">
        <v>26</v>
      </c>
      <c r="C34" s="44" t="n">
        <v>666987</v>
      </c>
      <c r="D34" s="33" t="n">
        <v>4532</v>
      </c>
      <c r="E34" s="45" t="n">
        <v>145</v>
      </c>
      <c r="F34" s="46">
        <f>IF((C33=0),1,((C34-C33)/C33))</f>
        <v/>
      </c>
      <c r="G34" s="46">
        <f>IF((D33=0),1,((D34-D33)/D33))</f>
        <v/>
      </c>
      <c r="H34" s="46">
        <f>IF((E33=0),1,((E34-E33)/E33))</f>
        <v/>
      </c>
    </row>
    <row r="35" ht="20" customHeight="1" s="23">
      <c r="A35" s="7" t="n"/>
      <c r="B35" s="26" t="n">
        <v>27</v>
      </c>
      <c r="C35" s="44" t="n">
        <v>957309</v>
      </c>
      <c r="D35" s="33" t="n">
        <v>4444</v>
      </c>
      <c r="E35" s="45" t="n">
        <v>211</v>
      </c>
      <c r="F35" s="46">
        <f>IF((C34=0),1,((C35-C34)/C34))</f>
        <v/>
      </c>
      <c r="G35" s="46">
        <f>IF((D34=0),1,((D35-D34)/D34))</f>
        <v/>
      </c>
      <c r="H35" s="46">
        <f>IF((E34=0),1,((E35-E34)/E34))</f>
        <v/>
      </c>
    </row>
    <row r="36" ht="20" customHeight="1" s="23">
      <c r="A36" s="7" t="n"/>
      <c r="B36" s="26" t="n">
        <v>28</v>
      </c>
      <c r="C36" s="44" t="n">
        <v>1265748</v>
      </c>
      <c r="D36" s="33" t="n">
        <v>6665</v>
      </c>
      <c r="E36" s="45" t="n">
        <v>121</v>
      </c>
      <c r="F36" s="46">
        <f>IF((C35=0),1,((C36-C35)/C35))</f>
        <v/>
      </c>
      <c r="G36" s="46">
        <f>IF((D35=0),1,((D36-D35)/D35))</f>
        <v/>
      </c>
      <c r="H36" s="46">
        <f>IF((E35=0),1,((E36-E35)/E35))</f>
        <v/>
      </c>
    </row>
    <row r="37" ht="20" customHeight="1" s="23">
      <c r="A37" s="7" t="n"/>
      <c r="B37" s="26" t="n">
        <v>29</v>
      </c>
      <c r="C37" s="44" t="n">
        <v>965748</v>
      </c>
      <c r="D37" s="33" t="n">
        <v>5432</v>
      </c>
      <c r="E37" s="45" t="n">
        <v>189</v>
      </c>
      <c r="F37" s="46">
        <f>IF((C36=0),1,((C37-C36)/C36))</f>
        <v/>
      </c>
      <c r="G37" s="46">
        <f>IF((D36=0),1,((D37-D36)/D36))</f>
        <v/>
      </c>
      <c r="H37" s="46">
        <f>IF((E36=0),1,((E37-E36)/E36))</f>
        <v/>
      </c>
    </row>
    <row r="38" ht="20" customHeight="1" s="23">
      <c r="A38" s="7" t="n"/>
      <c r="B38" s="26" t="n">
        <v>30</v>
      </c>
      <c r="C38" s="44" t="n">
        <v>476342</v>
      </c>
      <c r="D38" s="33" t="n">
        <v>3334</v>
      </c>
      <c r="E38" s="45" t="n">
        <v>199</v>
      </c>
      <c r="F38" s="46">
        <f>IF((C37=0),1,((C38-C37)/C37))</f>
        <v/>
      </c>
      <c r="G38" s="46">
        <f>IF((D37=0),1,((D38-D37)/D37))</f>
        <v/>
      </c>
      <c r="H38" s="46">
        <f>IF((E37=0),1,((E38-E37)/E37))</f>
        <v/>
      </c>
    </row>
    <row r="39" ht="20" customHeight="1" s="23" thickBot="1">
      <c r="A39" s="7" t="n"/>
      <c r="B39" s="27" t="n">
        <v>31</v>
      </c>
      <c r="C39" s="47" t="n">
        <v>524324</v>
      </c>
      <c r="D39" s="36" t="n">
        <v>4000</v>
      </c>
      <c r="E39" s="48" t="n">
        <v>145</v>
      </c>
      <c r="F39" s="49">
        <f>IF((C38=0),1,((C39-C38)/C38))</f>
        <v/>
      </c>
      <c r="G39" s="49">
        <f>IF((D38=0),1,((D39-D38)/D38))</f>
        <v/>
      </c>
      <c r="H39" s="49">
        <f>IF((E38=0),1,((E39-E38)/E38))</f>
        <v/>
      </c>
    </row>
    <row r="40" ht="34" customHeight="1" s="23">
      <c r="A40" s="7" t="n"/>
      <c r="B40" s="14" t="n"/>
      <c r="C40" s="15" t="n"/>
      <c r="D40" s="15" t="n"/>
      <c r="E40" s="8" t="inlineStr">
        <is>
          <t>AVG</t>
        </is>
      </c>
      <c r="F40" s="17">
        <f>AVERAGE(F9:F39)</f>
        <v/>
      </c>
      <c r="G40" s="17">
        <f>AVERAGE(G9:G39)</f>
        <v/>
      </c>
      <c r="H40" s="17">
        <f>AVERAGE(H9:H39)</f>
        <v/>
      </c>
    </row>
    <row r="41" ht="11" customHeight="1" s="23">
      <c r="I41" s="7" t="n"/>
    </row>
    <row r="42" ht="50" customFormat="1" customHeight="1" s="22">
      <c r="B42" s="50" t="inlineStr">
        <is>
          <t>CLIQUEZ ICI POUR CRÉER DANS SMARTSHEET</t>
        </is>
      </c>
    </row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>
      <c r="I77" s="7" t="n"/>
    </row>
    <row r="78"/>
    <row r="79"/>
    <row r="80"/>
    <row r="81"/>
    <row r="82"/>
    <row r="83"/>
    <row r="84"/>
    <row r="85"/>
    <row r="86"/>
    <row r="87">
      <c r="I87" s="7" t="n"/>
    </row>
    <row r="88"/>
    <row r="89"/>
    <row r="90"/>
    <row r="91">
      <c r="I91" s="7" t="n"/>
    </row>
    <row r="92"/>
    <row r="93"/>
    <row r="94"/>
    <row r="95">
      <c r="I95" s="7" t="n"/>
    </row>
    <row r="96"/>
    <row r="97"/>
    <row r="98"/>
    <row r="99">
      <c r="I99" s="7" t="n"/>
    </row>
  </sheetData>
  <mergeCells count="1">
    <mergeCell ref="B42:H42"/>
  </mergeCells>
  <hyperlinks>
    <hyperlink xmlns:r="http://schemas.openxmlformats.org/officeDocument/2006/relationships" ref="B42" r:id="rId1"/>
  </hyperlinks>
  <pageMargins left="0.3" right="0.3" top="0.3" bottom="0.3" header="0" footer="0"/>
  <pageSetup orientation="landscape" scale="57" fitToHeight="0" horizontalDpi="0" verticalDpi="0"/>
  <rowBreaks count="1" manualBreakCount="1">
    <brk id="6" min="0" max="16383" man="1"/>
  </rowBreaks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I97"/>
  <sheetViews>
    <sheetView showGridLines="0" workbookViewId="0">
      <pane ySplit="1" topLeftCell="A2" activePane="bottomLeft" state="frozen"/>
      <selection pane="bottomLeft" activeCell="B1" sqref="B1"/>
    </sheetView>
  </sheetViews>
  <sheetFormatPr baseColWidth="10" defaultColWidth="10.83203125" defaultRowHeight="13"/>
  <cols>
    <col width="3.33203125" customWidth="1" style="7" min="1" max="1"/>
    <col width="30.83203125" customWidth="1" style="7" min="2" max="8"/>
    <col width="3.33203125" customWidth="1" style="7" min="9" max="9"/>
    <col width="10.83203125" customWidth="1" style="7" min="10" max="16384"/>
  </cols>
  <sheetData>
    <row r="1" ht="50" customHeight="1" s="23">
      <c r="A1" s="7" t="n"/>
      <c r="B1" s="41" t="inlineStr">
        <is>
          <t>RAPPORT DE TABLEAU DE BORD DES VENTES QUOTIDIENNES</t>
        </is>
      </c>
      <c r="C1" s="2" t="n"/>
      <c r="D1" s="2" t="n"/>
      <c r="E1" s="2" t="n"/>
      <c r="F1" s="7" t="n"/>
      <c r="G1" s="7" t="n"/>
      <c r="H1" s="7" t="n"/>
    </row>
    <row r="2" ht="229" customHeight="1" s="23">
      <c r="A2" s="7" t="n"/>
      <c r="B2" s="2" t="n"/>
      <c r="C2" s="2" t="n"/>
      <c r="D2" s="2" t="n"/>
      <c r="E2" s="2" t="n"/>
      <c r="F2" s="7" t="n"/>
      <c r="G2" s="7" t="n"/>
      <c r="H2" s="7" t="n"/>
    </row>
    <row r="3" ht="391" customHeight="1" s="23">
      <c r="A3" s="7" t="n"/>
      <c r="B3" s="4" t="n"/>
      <c r="C3" s="4" t="n"/>
      <c r="D3" s="4" t="n"/>
      <c r="E3" s="4" t="n"/>
      <c r="F3" s="4" t="n"/>
      <c r="G3" s="4" t="n"/>
      <c r="H3" s="4" t="n"/>
    </row>
    <row r="4" ht="25" customHeight="1" s="23">
      <c r="A4" s="7" t="n"/>
      <c r="B4" s="14" t="inlineStr">
        <is>
          <t>MOYENNE ACTUELLE</t>
        </is>
      </c>
      <c r="C4" s="15" t="n"/>
      <c r="D4" s="15" t="n"/>
      <c r="E4" s="15" t="n"/>
      <c r="F4" s="15" t="n"/>
      <c r="G4" s="15" t="n"/>
      <c r="H4" s="16" t="n"/>
    </row>
    <row r="5" ht="133" customHeight="1" s="23">
      <c r="A5" s="7" t="n"/>
      <c r="B5" s="2" t="n"/>
      <c r="C5" s="2" t="n"/>
      <c r="D5" s="2" t="n"/>
      <c r="E5" s="2" t="n"/>
      <c r="F5" s="7" t="n"/>
      <c r="G5" s="7" t="n"/>
      <c r="H5" s="7" t="n"/>
    </row>
    <row r="6" ht="25" customHeight="1" s="23">
      <c r="A6" s="7" t="n"/>
      <c r="B6" s="14" t="inlineStr">
        <is>
          <t>DONNÉES DE CYCLE PAR JOUR</t>
        </is>
      </c>
      <c r="C6" s="15" t="n"/>
      <c r="D6" s="15" t="n"/>
      <c r="E6" s="15" t="n"/>
      <c r="F6" s="15" t="n"/>
      <c r="G6" s="15" t="n"/>
      <c r="H6" s="16" t="n"/>
    </row>
    <row r="7" ht="25" customFormat="1" customHeight="1" s="6">
      <c r="A7" s="6" t="n"/>
      <c r="B7" s="21" t="inlineStr">
        <is>
          <t>JOUR</t>
        </is>
      </c>
      <c r="C7" s="9" t="inlineStr">
        <is>
          <t>REVENUS ( $ )</t>
        </is>
      </c>
      <c r="D7" s="31" t="inlineStr">
        <is>
          <t>CLIENTS ( # )</t>
        </is>
      </c>
      <c r="E7" s="10" t="inlineStr">
        <is>
          <t>VALEUR MOYENNE DE LA COMMANDE ( $ )</t>
        </is>
      </c>
      <c r="F7" s="9" t="inlineStr">
        <is>
          <t>CROISSANCE DU CHIFFRE D'AFFAIRES ( % )</t>
        </is>
      </c>
      <c r="G7" s="31" t="inlineStr">
        <is>
          <t>CROISSANCE DE LA CLIENTÈLE ( % )</t>
        </is>
      </c>
      <c r="H7" s="10" t="inlineStr">
        <is>
          <t>CROISSANCE DE L'AOV ( % )</t>
        </is>
      </c>
      <c r="I7" s="7" t="n"/>
    </row>
    <row r="8" ht="20" customHeight="1" s="23">
      <c r="A8" s="7" t="n"/>
      <c r="B8" s="26" t="n">
        <v>1</v>
      </c>
      <c r="C8" s="51" t="n"/>
      <c r="D8" s="12" t="n"/>
      <c r="E8" s="52" t="n"/>
      <c r="F8" s="28" t="n"/>
      <c r="G8" s="28" t="n"/>
      <c r="H8" s="28" t="n"/>
      <c r="I8" s="7" t="n"/>
    </row>
    <row r="9" ht="20" customHeight="1" s="23">
      <c r="A9" s="7" t="n"/>
      <c r="B9" s="26" t="n">
        <v>2</v>
      </c>
      <c r="C9" s="51" t="n"/>
      <c r="D9" s="12" t="n"/>
      <c r="E9" s="52" t="n"/>
      <c r="F9" s="53" t="n"/>
      <c r="G9" s="53" t="n"/>
      <c r="H9" s="53" t="n"/>
    </row>
    <row r="10" ht="20" customHeight="1" s="23">
      <c r="A10" s="7" t="n"/>
      <c r="B10" s="26" t="n">
        <v>3</v>
      </c>
      <c r="C10" s="51" t="n"/>
      <c r="D10" s="12" t="n"/>
      <c r="E10" s="52" t="n"/>
      <c r="F10" s="53" t="n"/>
      <c r="G10" s="53" t="n"/>
      <c r="H10" s="53" t="n"/>
    </row>
    <row r="11" ht="20" customHeight="1" s="23">
      <c r="A11" s="7" t="n"/>
      <c r="B11" s="26" t="n">
        <v>4</v>
      </c>
      <c r="C11" s="51" t="n"/>
      <c r="D11" s="12" t="n"/>
      <c r="E11" s="52" t="n"/>
      <c r="F11" s="53" t="n"/>
      <c r="G11" s="53" t="n"/>
      <c r="H11" s="53" t="n"/>
    </row>
    <row r="12" ht="20" customHeight="1" s="23">
      <c r="A12" s="7" t="n"/>
      <c r="B12" s="26" t="n">
        <v>5</v>
      </c>
      <c r="C12" s="51" t="n"/>
      <c r="D12" s="12" t="n"/>
      <c r="E12" s="52" t="n"/>
      <c r="F12" s="53" t="n"/>
      <c r="G12" s="53" t="n"/>
      <c r="H12" s="53" t="n"/>
    </row>
    <row r="13" ht="20" customHeight="1" s="23">
      <c r="A13" s="7" t="n"/>
      <c r="B13" s="26" t="n">
        <v>6</v>
      </c>
      <c r="C13" s="51" t="n"/>
      <c r="D13" s="12" t="n"/>
      <c r="E13" s="52" t="n"/>
      <c r="F13" s="53" t="n"/>
      <c r="G13" s="53" t="n"/>
      <c r="H13" s="53" t="n"/>
    </row>
    <row r="14" ht="20" customHeight="1" s="23">
      <c r="A14" s="7" t="n"/>
      <c r="B14" s="26" t="n">
        <v>7</v>
      </c>
      <c r="C14" s="51" t="n"/>
      <c r="D14" s="12" t="n"/>
      <c r="E14" s="52" t="n"/>
      <c r="F14" s="53" t="n"/>
      <c r="G14" s="53" t="n"/>
      <c r="H14" s="53" t="n"/>
    </row>
    <row r="15" ht="20" customHeight="1" s="23">
      <c r="A15" s="7" t="n"/>
      <c r="B15" s="26" t="n">
        <v>8</v>
      </c>
      <c r="C15" s="51" t="n"/>
      <c r="D15" s="12" t="n"/>
      <c r="E15" s="52" t="n"/>
      <c r="F15" s="53" t="n"/>
      <c r="G15" s="53" t="n"/>
      <c r="H15" s="53" t="n"/>
    </row>
    <row r="16" ht="20" customHeight="1" s="23">
      <c r="A16" s="7" t="n"/>
      <c r="B16" s="26" t="n">
        <v>9</v>
      </c>
      <c r="C16" s="51" t="n"/>
      <c r="D16" s="12" t="n"/>
      <c r="E16" s="52" t="n"/>
      <c r="F16" s="53" t="n"/>
      <c r="G16" s="53" t="n"/>
      <c r="H16" s="53" t="n"/>
    </row>
    <row r="17" ht="20" customHeight="1" s="23">
      <c r="A17" s="7" t="n"/>
      <c r="B17" s="26" t="n">
        <v>10</v>
      </c>
      <c r="C17" s="51" t="n"/>
      <c r="D17" s="12" t="n"/>
      <c r="E17" s="52" t="n"/>
      <c r="F17" s="53" t="n"/>
      <c r="G17" s="53" t="n"/>
      <c r="H17" s="53" t="n"/>
    </row>
    <row r="18" ht="20" customHeight="1" s="23">
      <c r="A18" s="7" t="n"/>
      <c r="B18" s="26" t="n">
        <v>11</v>
      </c>
      <c r="C18" s="51" t="n"/>
      <c r="D18" s="12" t="n"/>
      <c r="E18" s="52" t="n"/>
      <c r="F18" s="53" t="n"/>
      <c r="G18" s="53" t="n"/>
      <c r="H18" s="53" t="n"/>
    </row>
    <row r="19" ht="20" customHeight="1" s="23">
      <c r="A19" s="7" t="n"/>
      <c r="B19" s="26" t="n">
        <v>12</v>
      </c>
      <c r="C19" s="51" t="n"/>
      <c r="D19" s="12" t="n"/>
      <c r="E19" s="52" t="n"/>
      <c r="F19" s="53" t="n"/>
      <c r="G19" s="53" t="n"/>
      <c r="H19" s="53" t="n"/>
    </row>
    <row r="20" ht="20" customHeight="1" s="23">
      <c r="A20" s="7" t="n"/>
      <c r="B20" s="26" t="n">
        <v>13</v>
      </c>
      <c r="C20" s="51" t="n"/>
      <c r="D20" s="12" t="n"/>
      <c r="E20" s="52" t="n"/>
      <c r="F20" s="53" t="n"/>
      <c r="G20" s="53" t="n"/>
      <c r="H20" s="53" t="n"/>
      <c r="I20" s="7" t="n"/>
    </row>
    <row r="21" ht="20" customHeight="1" s="23">
      <c r="A21" s="7" t="n"/>
      <c r="B21" s="26" t="n">
        <v>14</v>
      </c>
      <c r="C21" s="51" t="n"/>
      <c r="D21" s="12" t="n"/>
      <c r="E21" s="52" t="n"/>
      <c r="F21" s="53" t="n"/>
      <c r="G21" s="53" t="n"/>
      <c r="H21" s="53" t="n"/>
    </row>
    <row r="22" ht="20" customHeight="1" s="23">
      <c r="A22" s="7" t="n"/>
      <c r="B22" s="26" t="n">
        <v>15</v>
      </c>
      <c r="C22" s="51" t="n"/>
      <c r="D22" s="12" t="n"/>
      <c r="E22" s="52" t="n"/>
      <c r="F22" s="53" t="n"/>
      <c r="G22" s="53" t="n"/>
      <c r="H22" s="53" t="n"/>
    </row>
    <row r="23" ht="20" customHeight="1" s="23">
      <c r="A23" s="7" t="n"/>
      <c r="B23" s="26" t="n">
        <v>16</v>
      </c>
      <c r="C23" s="51" t="n"/>
      <c r="D23" s="12" t="n"/>
      <c r="E23" s="52" t="n"/>
      <c r="F23" s="53" t="n"/>
      <c r="G23" s="53" t="n"/>
      <c r="H23" s="53" t="n"/>
    </row>
    <row r="24" ht="20" customHeight="1" s="23">
      <c r="A24" s="7" t="n"/>
      <c r="B24" s="26" t="n">
        <v>17</v>
      </c>
      <c r="C24" s="51" t="n"/>
      <c r="D24" s="12" t="n"/>
      <c r="E24" s="52" t="n"/>
      <c r="F24" s="53" t="n"/>
      <c r="G24" s="53" t="n"/>
      <c r="H24" s="53" t="n"/>
    </row>
    <row r="25" ht="20" customHeight="1" s="23">
      <c r="A25" s="7" t="n"/>
      <c r="B25" s="26" t="n">
        <v>18</v>
      </c>
      <c r="C25" s="51" t="n"/>
      <c r="D25" s="12" t="n"/>
      <c r="E25" s="52" t="n"/>
      <c r="F25" s="53" t="n"/>
      <c r="G25" s="53" t="n"/>
      <c r="H25" s="53" t="n"/>
    </row>
    <row r="26" ht="20" customHeight="1" s="23">
      <c r="A26" s="7" t="n"/>
      <c r="B26" s="26" t="n">
        <v>19</v>
      </c>
      <c r="C26" s="51" t="n"/>
      <c r="D26" s="12" t="n"/>
      <c r="E26" s="52" t="n"/>
      <c r="F26" s="53" t="n"/>
      <c r="G26" s="53" t="n"/>
      <c r="H26" s="53" t="n"/>
    </row>
    <row r="27" ht="20" customHeight="1" s="23">
      <c r="A27" s="7" t="n"/>
      <c r="B27" s="26" t="n">
        <v>20</v>
      </c>
      <c r="C27" s="51" t="n"/>
      <c r="D27" s="12" t="n"/>
      <c r="E27" s="52" t="n"/>
      <c r="F27" s="53" t="n"/>
      <c r="G27" s="53" t="n"/>
      <c r="H27" s="53" t="n"/>
    </row>
    <row r="28" ht="20" customHeight="1" s="23">
      <c r="A28" s="7" t="n"/>
      <c r="B28" s="26" t="n">
        <v>21</v>
      </c>
      <c r="C28" s="51" t="n"/>
      <c r="D28" s="12" t="n"/>
      <c r="E28" s="52" t="n"/>
      <c r="F28" s="53" t="n"/>
      <c r="G28" s="53" t="n"/>
      <c r="H28" s="53" t="n"/>
    </row>
    <row r="29" ht="20" customHeight="1" s="23">
      <c r="A29" s="7" t="n"/>
      <c r="B29" s="26" t="n">
        <v>22</v>
      </c>
      <c r="C29" s="51" t="n"/>
      <c r="D29" s="12" t="n"/>
      <c r="E29" s="52" t="n"/>
      <c r="F29" s="53" t="n"/>
      <c r="G29" s="53" t="n"/>
      <c r="H29" s="53" t="n"/>
    </row>
    <row r="30" ht="20" customHeight="1" s="23">
      <c r="A30" s="7" t="n"/>
      <c r="B30" s="26" t="n">
        <v>23</v>
      </c>
      <c r="C30" s="51" t="n"/>
      <c r="D30" s="12" t="n"/>
      <c r="E30" s="52" t="n"/>
      <c r="F30" s="53" t="n"/>
      <c r="G30" s="53" t="n"/>
      <c r="H30" s="53" t="n"/>
    </row>
    <row r="31" ht="20" customHeight="1" s="23">
      <c r="A31" s="7" t="n"/>
      <c r="B31" s="26" t="n">
        <v>24</v>
      </c>
      <c r="C31" s="51" t="n"/>
      <c r="D31" s="12" t="n"/>
      <c r="E31" s="52" t="n"/>
      <c r="F31" s="53" t="n"/>
      <c r="G31" s="53" t="n"/>
      <c r="H31" s="53" t="n"/>
    </row>
    <row r="32" ht="20" customHeight="1" s="23">
      <c r="A32" s="7" t="n"/>
      <c r="B32" s="26" t="n">
        <v>25</v>
      </c>
      <c r="C32" s="51" t="n"/>
      <c r="D32" s="12" t="n"/>
      <c r="E32" s="52" t="n"/>
      <c r="F32" s="53" t="n"/>
      <c r="G32" s="53" t="n"/>
      <c r="H32" s="53" t="n"/>
    </row>
    <row r="33" ht="20" customHeight="1" s="23">
      <c r="A33" s="7" t="n"/>
      <c r="B33" s="26" t="n">
        <v>26</v>
      </c>
      <c r="C33" s="51" t="n"/>
      <c r="D33" s="12" t="n"/>
      <c r="E33" s="52" t="n"/>
      <c r="F33" s="53" t="n"/>
      <c r="G33" s="53" t="n"/>
      <c r="H33" s="53" t="n"/>
    </row>
    <row r="34" ht="20" customHeight="1" s="23">
      <c r="A34" s="7" t="n"/>
      <c r="B34" s="26" t="n">
        <v>27</v>
      </c>
      <c r="C34" s="51" t="n"/>
      <c r="D34" s="12" t="n"/>
      <c r="E34" s="52" t="n"/>
      <c r="F34" s="53" t="n"/>
      <c r="G34" s="53" t="n"/>
      <c r="H34" s="53" t="n"/>
    </row>
    <row r="35" ht="20" customHeight="1" s="23">
      <c r="A35" s="7" t="n"/>
      <c r="B35" s="26" t="n">
        <v>28</v>
      </c>
      <c r="C35" s="51" t="n"/>
      <c r="D35" s="12" t="n"/>
      <c r="E35" s="52" t="n"/>
      <c r="F35" s="53" t="n"/>
      <c r="G35" s="53" t="n"/>
      <c r="H35" s="53" t="n"/>
    </row>
    <row r="36" ht="20" customHeight="1" s="23">
      <c r="A36" s="7" t="n"/>
      <c r="B36" s="26" t="n">
        <v>29</v>
      </c>
      <c r="C36" s="51" t="n"/>
      <c r="D36" s="12" t="n"/>
      <c r="E36" s="52" t="n"/>
      <c r="F36" s="53" t="n"/>
      <c r="G36" s="53" t="n"/>
      <c r="H36" s="53" t="n"/>
    </row>
    <row r="37" ht="20" customHeight="1" s="23">
      <c r="A37" s="7" t="n"/>
      <c r="B37" s="26" t="n">
        <v>30</v>
      </c>
      <c r="C37" s="51" t="n"/>
      <c r="D37" s="12" t="n"/>
      <c r="E37" s="52" t="n"/>
      <c r="F37" s="53" t="n"/>
      <c r="G37" s="53" t="n"/>
      <c r="H37" s="53" t="n"/>
    </row>
    <row r="38" ht="20" customHeight="1" s="23">
      <c r="A38" s="7" t="n"/>
      <c r="B38" s="27" t="n">
        <v>31</v>
      </c>
      <c r="C38" s="54" t="n"/>
      <c r="D38" s="19" t="n"/>
      <c r="E38" s="55" t="n"/>
      <c r="F38" s="56" t="n"/>
      <c r="G38" s="56" t="n"/>
      <c r="H38" s="56" t="n"/>
    </row>
    <row r="39" ht="34" customHeight="1" s="23">
      <c r="A39" s="7" t="n"/>
      <c r="B39" s="14" t="n"/>
      <c r="C39" s="15" t="n"/>
      <c r="D39" s="15" t="n"/>
      <c r="E39" s="8" t="inlineStr">
        <is>
          <t>AVG</t>
        </is>
      </c>
      <c r="F39" s="17">
        <f>AVERAGE(F8:F38)</f>
        <v/>
      </c>
      <c r="G39" s="17">
        <f>AVERAGE(G8:G38)</f>
        <v/>
      </c>
      <c r="H39" s="17">
        <f>AVERAGE(H8:H38)</f>
        <v/>
      </c>
    </row>
    <row r="40" ht="11" customHeight="1" s="23">
      <c r="I40" s="7" t="n"/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>
      <c r="I75" s="7" t="n"/>
    </row>
    <row r="76"/>
    <row r="77"/>
    <row r="78"/>
    <row r="79"/>
    <row r="80"/>
    <row r="81"/>
    <row r="82"/>
    <row r="83"/>
    <row r="84"/>
    <row r="85">
      <c r="I85" s="7" t="n"/>
    </row>
    <row r="86"/>
    <row r="87"/>
    <row r="88"/>
    <row r="89">
      <c r="I89" s="7" t="n"/>
    </row>
    <row r="90"/>
    <row r="91"/>
    <row r="92"/>
    <row r="93">
      <c r="I93" s="7" t="n"/>
    </row>
    <row r="94"/>
    <row r="95"/>
    <row r="96"/>
    <row r="97">
      <c r="I97" s="7" t="n"/>
    </row>
  </sheetData>
  <pageMargins left="0.3" right="0.3" top="0.3" bottom="0.3" header="0" footer="0"/>
  <pageSetup orientation="landscape" scale="57" fitToHeight="0" horizontalDpi="0" verticalDpi="0"/>
  <rowBreaks count="1" manualBreakCount="1">
    <brk id="5" min="0" max="16383" man="1"/>
  </rowBreaks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B6" sqref="B6"/>
    </sheetView>
  </sheetViews>
  <sheetFormatPr baseColWidth="10" defaultColWidth="10.83203125" defaultRowHeight="15"/>
  <cols>
    <col width="3.33203125" customWidth="1" style="24" min="1" max="1"/>
    <col width="88.33203125" customWidth="1" style="24" min="2" max="2"/>
    <col width="10.83203125" customWidth="1" style="24" min="3" max="16384"/>
  </cols>
  <sheetData>
    <row r="1" s="23"/>
    <row r="2" ht="102" customHeight="1" s="23">
      <c r="B2" s="25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2016-07-15T15:02:20Z</dcterms:created>
  <dcterms:modified xmlns:dcterms="http://purl.org/dc/terms/" xmlns:xsi="http://www.w3.org/2001/XMLSchema-instance" xsi:type="dcterms:W3CDTF">2022-02-25T23:20:09Z</dcterms:modified>
  <cp:lastModifiedBy>Heather Key</cp:lastModifiedBy>
</cp:coreProperties>
</file>