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brittanyjohnston/Desktop/untitled folder 3/"/>
    </mc:Choice>
  </mc:AlternateContent>
  <xr:revisionPtr revIDLastSave="0" documentId="13_ncr:1_{14E55D28-9BD6-F942-8092-A010A2A1B633}" xr6:coauthVersionLast="47" xr6:coauthVersionMax="47" xr10:uidLastSave="{00000000-0000-0000-0000-000000000000}"/>
  <bookViews>
    <workbookView xWindow="0" yWindow="780" windowWidth="34200" windowHeight="21220" tabRatio="500" xr2:uid="{00000000-000D-0000-FFFF-FFFF00000000}"/>
  </bookViews>
  <sheets>
    <sheet name="e flux de trésorerie personnels" sheetId="1" r:id="rId1"/>
    <sheet name="de flux de trésorerie personnel" sheetId="2" r:id="rId2"/>
    <sheet name=" Clause de non-responsabilité -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2" l="1"/>
  <c r="S91" i="2"/>
  <c r="O92" i="2"/>
  <c r="S92" i="2"/>
  <c r="O93" i="2"/>
  <c r="S93" i="2"/>
  <c r="O94" i="2"/>
  <c r="S94" i="2"/>
  <c r="O95" i="2"/>
  <c r="S95" i="2"/>
  <c r="O96" i="2"/>
  <c r="S96" i="2"/>
  <c r="S97" i="2"/>
  <c r="O83" i="2"/>
  <c r="S83" i="2"/>
  <c r="O84" i="2"/>
  <c r="S84" i="2"/>
  <c r="O85" i="2"/>
  <c r="S85" i="2"/>
  <c r="O86" i="2"/>
  <c r="S86" i="2"/>
  <c r="O87" i="2"/>
  <c r="S87" i="2"/>
  <c r="O88" i="2"/>
  <c r="S88" i="2"/>
  <c r="S89" i="2"/>
  <c r="O77" i="2"/>
  <c r="S77" i="2"/>
  <c r="O78" i="2"/>
  <c r="S78" i="2"/>
  <c r="O79" i="2"/>
  <c r="S79" i="2"/>
  <c r="O80" i="2"/>
  <c r="S80" i="2"/>
  <c r="S81" i="2"/>
  <c r="O68" i="2"/>
  <c r="S68" i="2"/>
  <c r="O69" i="2"/>
  <c r="S69" i="2"/>
  <c r="O70" i="2"/>
  <c r="S70" i="2"/>
  <c r="O71" i="2"/>
  <c r="S71" i="2"/>
  <c r="O72" i="2"/>
  <c r="S72" i="2"/>
  <c r="O73" i="2"/>
  <c r="S73" i="2"/>
  <c r="O74" i="2"/>
  <c r="S74" i="2"/>
  <c r="S75" i="2"/>
  <c r="O60" i="2"/>
  <c r="S60" i="2"/>
  <c r="O61" i="2"/>
  <c r="S61" i="2"/>
  <c r="O62" i="2"/>
  <c r="S62" i="2"/>
  <c r="O63" i="2"/>
  <c r="S63" i="2"/>
  <c r="O64" i="2"/>
  <c r="S64" i="2"/>
  <c r="O65" i="2"/>
  <c r="S65" i="2"/>
  <c r="S66" i="2"/>
  <c r="O46" i="2"/>
  <c r="S46" i="2"/>
  <c r="O47" i="2"/>
  <c r="S47" i="2"/>
  <c r="O48" i="2"/>
  <c r="S48" i="2"/>
  <c r="O49" i="2"/>
  <c r="S49" i="2"/>
  <c r="O50" i="2"/>
  <c r="S50" i="2"/>
  <c r="O51" i="2"/>
  <c r="S51" i="2"/>
  <c r="O52" i="2"/>
  <c r="S52" i="2"/>
  <c r="O53" i="2"/>
  <c r="S53" i="2"/>
  <c r="O54" i="2"/>
  <c r="S54" i="2"/>
  <c r="O55" i="2"/>
  <c r="S55" i="2"/>
  <c r="O56" i="2"/>
  <c r="S56" i="2"/>
  <c r="O57" i="2"/>
  <c r="S57" i="2"/>
  <c r="S58" i="2"/>
  <c r="S98" i="2"/>
  <c r="Q91" i="2"/>
  <c r="Q92" i="2"/>
  <c r="Q93" i="2"/>
  <c r="Q94" i="2"/>
  <c r="Q95" i="2"/>
  <c r="Q96" i="2"/>
  <c r="Q97" i="2"/>
  <c r="Q83" i="2"/>
  <c r="Q84" i="2"/>
  <c r="Q85" i="2"/>
  <c r="Q86" i="2"/>
  <c r="Q87" i="2"/>
  <c r="Q88" i="2"/>
  <c r="Q89" i="2"/>
  <c r="Q77" i="2"/>
  <c r="Q78" i="2"/>
  <c r="Q79" i="2"/>
  <c r="Q80" i="2"/>
  <c r="Q81" i="2"/>
  <c r="Q68" i="2"/>
  <c r="Q69" i="2"/>
  <c r="Q70" i="2"/>
  <c r="Q71" i="2"/>
  <c r="Q72" i="2"/>
  <c r="Q73" i="2"/>
  <c r="Q74" i="2"/>
  <c r="Q75" i="2"/>
  <c r="Q60" i="2"/>
  <c r="Q61" i="2"/>
  <c r="Q62" i="2"/>
  <c r="Q63" i="2"/>
  <c r="Q64" i="2"/>
  <c r="Q65" i="2"/>
  <c r="Q66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98" i="2"/>
  <c r="O97" i="2"/>
  <c r="O89" i="2"/>
  <c r="O81" i="2"/>
  <c r="O75" i="2"/>
  <c r="O66" i="2"/>
  <c r="O58" i="2"/>
  <c r="O98" i="2"/>
  <c r="N97" i="2"/>
  <c r="N89" i="2"/>
  <c r="N81" i="2"/>
  <c r="N75" i="2"/>
  <c r="N66" i="2"/>
  <c r="N58" i="2"/>
  <c r="N98" i="2"/>
  <c r="M97" i="2"/>
  <c r="M89" i="2"/>
  <c r="M81" i="2"/>
  <c r="M75" i="2"/>
  <c r="M66" i="2"/>
  <c r="M58" i="2"/>
  <c r="M98" i="2"/>
  <c r="L97" i="2"/>
  <c r="L89" i="2"/>
  <c r="L81" i="2"/>
  <c r="L75" i="2"/>
  <c r="L66" i="2"/>
  <c r="L58" i="2"/>
  <c r="L98" i="2"/>
  <c r="K97" i="2"/>
  <c r="K89" i="2"/>
  <c r="K81" i="2"/>
  <c r="K75" i="2"/>
  <c r="K66" i="2"/>
  <c r="K58" i="2"/>
  <c r="K98" i="2"/>
  <c r="J97" i="2"/>
  <c r="J89" i="2"/>
  <c r="J81" i="2"/>
  <c r="J75" i="2"/>
  <c r="J66" i="2"/>
  <c r="J58" i="2"/>
  <c r="J98" i="2"/>
  <c r="I97" i="2"/>
  <c r="I89" i="2"/>
  <c r="I81" i="2"/>
  <c r="I75" i="2"/>
  <c r="I66" i="2"/>
  <c r="I58" i="2"/>
  <c r="I98" i="2"/>
  <c r="H97" i="2"/>
  <c r="H89" i="2"/>
  <c r="H81" i="2"/>
  <c r="H75" i="2"/>
  <c r="H66" i="2"/>
  <c r="H58" i="2"/>
  <c r="H98" i="2"/>
  <c r="G97" i="2"/>
  <c r="G89" i="2"/>
  <c r="G81" i="2"/>
  <c r="G75" i="2"/>
  <c r="G66" i="2"/>
  <c r="G58" i="2"/>
  <c r="G98" i="2"/>
  <c r="F97" i="2"/>
  <c r="F89" i="2"/>
  <c r="F81" i="2"/>
  <c r="F75" i="2"/>
  <c r="F66" i="2"/>
  <c r="F58" i="2"/>
  <c r="F98" i="2"/>
  <c r="E97" i="2"/>
  <c r="E89" i="2"/>
  <c r="E81" i="2"/>
  <c r="E75" i="2"/>
  <c r="E66" i="2"/>
  <c r="E58" i="2"/>
  <c r="E98" i="2"/>
  <c r="D97" i="2"/>
  <c r="D89" i="2"/>
  <c r="D81" i="2"/>
  <c r="D75" i="2"/>
  <c r="D66" i="2"/>
  <c r="D58" i="2"/>
  <c r="D98" i="2"/>
  <c r="C97" i="2"/>
  <c r="C89" i="2"/>
  <c r="C81" i="2"/>
  <c r="C75" i="2"/>
  <c r="C66" i="2"/>
  <c r="C58" i="2"/>
  <c r="C98" i="2"/>
  <c r="O35" i="2"/>
  <c r="S35" i="2"/>
  <c r="O36" i="2"/>
  <c r="S36" i="2"/>
  <c r="O37" i="2"/>
  <c r="S37" i="2"/>
  <c r="O38" i="2"/>
  <c r="S38" i="2"/>
  <c r="O39" i="2"/>
  <c r="S39" i="2"/>
  <c r="O40" i="2"/>
  <c r="S40" i="2"/>
  <c r="S42" i="2"/>
  <c r="Q35" i="2"/>
  <c r="Q36" i="2"/>
  <c r="Q37" i="2"/>
  <c r="Q38" i="2"/>
  <c r="Q39" i="2"/>
  <c r="Q40" i="2"/>
  <c r="Q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O23" i="2"/>
  <c r="S23" i="2"/>
  <c r="O24" i="2"/>
  <c r="S24" i="2"/>
  <c r="O25" i="2"/>
  <c r="S25" i="2"/>
  <c r="O26" i="2"/>
  <c r="S26" i="2"/>
  <c r="O27" i="2"/>
  <c r="S27" i="2"/>
  <c r="O28" i="2"/>
  <c r="S28" i="2"/>
  <c r="O29" i="2"/>
  <c r="S29" i="2"/>
  <c r="S31" i="2"/>
  <c r="Q23" i="2"/>
  <c r="Q24" i="2"/>
  <c r="Q25" i="2"/>
  <c r="Q26" i="2"/>
  <c r="Q27" i="2"/>
  <c r="Q28" i="2"/>
  <c r="Q29" i="2"/>
  <c r="Q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H5" i="2"/>
  <c r="H6" i="2"/>
  <c r="H7" i="2"/>
  <c r="H9" i="2"/>
  <c r="O91" i="1"/>
  <c r="S91" i="1"/>
  <c r="O92" i="1"/>
  <c r="S92" i="1"/>
  <c r="O93" i="1"/>
  <c r="S93" i="1"/>
  <c r="O94" i="1"/>
  <c r="S94" i="1"/>
  <c r="O95" i="1"/>
  <c r="S95" i="1"/>
  <c r="O96" i="1"/>
  <c r="S96" i="1"/>
  <c r="S97" i="1"/>
  <c r="O83" i="1"/>
  <c r="S83" i="1"/>
  <c r="O84" i="1"/>
  <c r="S84" i="1"/>
  <c r="O85" i="1"/>
  <c r="S85" i="1"/>
  <c r="O86" i="1"/>
  <c r="S86" i="1"/>
  <c r="O87" i="1"/>
  <c r="S87" i="1"/>
  <c r="O88" i="1"/>
  <c r="S88" i="1"/>
  <c r="S89" i="1"/>
  <c r="O77" i="1"/>
  <c r="S77" i="1"/>
  <c r="O78" i="1"/>
  <c r="S78" i="1"/>
  <c r="O79" i="1"/>
  <c r="S79" i="1"/>
  <c r="O80" i="1"/>
  <c r="S80" i="1"/>
  <c r="S81" i="1"/>
  <c r="O68" i="1"/>
  <c r="S68" i="1"/>
  <c r="O69" i="1"/>
  <c r="S69" i="1"/>
  <c r="O70" i="1"/>
  <c r="S70" i="1"/>
  <c r="O71" i="1"/>
  <c r="S71" i="1"/>
  <c r="O72" i="1"/>
  <c r="S72" i="1"/>
  <c r="O73" i="1"/>
  <c r="S73" i="1"/>
  <c r="O74" i="1"/>
  <c r="S74" i="1"/>
  <c r="S75" i="1"/>
  <c r="O60" i="1"/>
  <c r="S60" i="1"/>
  <c r="O61" i="1"/>
  <c r="S61" i="1"/>
  <c r="O62" i="1"/>
  <c r="S62" i="1"/>
  <c r="O63" i="1"/>
  <c r="S63" i="1"/>
  <c r="O64" i="1"/>
  <c r="S64" i="1"/>
  <c r="O65" i="1"/>
  <c r="S65" i="1"/>
  <c r="S66" i="1"/>
  <c r="O46" i="1"/>
  <c r="S46" i="1"/>
  <c r="O47" i="1"/>
  <c r="S47" i="1"/>
  <c r="O48" i="1"/>
  <c r="S48" i="1"/>
  <c r="O49" i="1"/>
  <c r="S49" i="1"/>
  <c r="O50" i="1"/>
  <c r="S50" i="1"/>
  <c r="O51" i="1"/>
  <c r="S51" i="1"/>
  <c r="O52" i="1"/>
  <c r="S52" i="1"/>
  <c r="O53" i="1"/>
  <c r="S53" i="1"/>
  <c r="O54" i="1"/>
  <c r="S54" i="1"/>
  <c r="O55" i="1"/>
  <c r="S55" i="1"/>
  <c r="O56" i="1"/>
  <c r="S56" i="1"/>
  <c r="O57" i="1"/>
  <c r="S57" i="1"/>
  <c r="S58" i="1"/>
  <c r="S98" i="1"/>
  <c r="Q91" i="1"/>
  <c r="Q92" i="1"/>
  <c r="Q93" i="1"/>
  <c r="Q94" i="1"/>
  <c r="Q95" i="1"/>
  <c r="Q96" i="1"/>
  <c r="Q97" i="1"/>
  <c r="Q83" i="1"/>
  <c r="Q84" i="1"/>
  <c r="Q85" i="1"/>
  <c r="Q86" i="1"/>
  <c r="Q87" i="1"/>
  <c r="Q88" i="1"/>
  <c r="Q89" i="1"/>
  <c r="Q77" i="1"/>
  <c r="Q78" i="1"/>
  <c r="Q79" i="1"/>
  <c r="Q80" i="1"/>
  <c r="Q81" i="1"/>
  <c r="Q68" i="1"/>
  <c r="Q69" i="1"/>
  <c r="Q70" i="1"/>
  <c r="Q71" i="1"/>
  <c r="Q72" i="1"/>
  <c r="Q73" i="1"/>
  <c r="Q74" i="1"/>
  <c r="Q75" i="1"/>
  <c r="Q60" i="1"/>
  <c r="Q61" i="1"/>
  <c r="Q62" i="1"/>
  <c r="Q63" i="1"/>
  <c r="Q64" i="1"/>
  <c r="Q65" i="1"/>
  <c r="Q66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98" i="1"/>
  <c r="O97" i="1"/>
  <c r="O89" i="1"/>
  <c r="O81" i="1"/>
  <c r="O75" i="1"/>
  <c r="O66" i="1"/>
  <c r="O58" i="1"/>
  <c r="O98" i="1"/>
  <c r="N97" i="1"/>
  <c r="N89" i="1"/>
  <c r="N81" i="1"/>
  <c r="N75" i="1"/>
  <c r="N66" i="1"/>
  <c r="N58" i="1"/>
  <c r="N98" i="1"/>
  <c r="M97" i="1"/>
  <c r="M89" i="1"/>
  <c r="M81" i="1"/>
  <c r="M75" i="1"/>
  <c r="M66" i="1"/>
  <c r="M58" i="1"/>
  <c r="M98" i="1"/>
  <c r="L97" i="1"/>
  <c r="L89" i="1"/>
  <c r="L81" i="1"/>
  <c r="L75" i="1"/>
  <c r="L66" i="1"/>
  <c r="L58" i="1"/>
  <c r="L98" i="1"/>
  <c r="K97" i="1"/>
  <c r="K89" i="1"/>
  <c r="K81" i="1"/>
  <c r="K75" i="1"/>
  <c r="K66" i="1"/>
  <c r="K58" i="1"/>
  <c r="K98" i="1"/>
  <c r="J97" i="1"/>
  <c r="J89" i="1"/>
  <c r="J81" i="1"/>
  <c r="J75" i="1"/>
  <c r="J66" i="1"/>
  <c r="J58" i="1"/>
  <c r="J98" i="1"/>
  <c r="I97" i="1"/>
  <c r="I89" i="1"/>
  <c r="I81" i="1"/>
  <c r="I75" i="1"/>
  <c r="I66" i="1"/>
  <c r="I58" i="1"/>
  <c r="I98" i="1"/>
  <c r="H97" i="1"/>
  <c r="H89" i="1"/>
  <c r="H81" i="1"/>
  <c r="H75" i="1"/>
  <c r="H66" i="1"/>
  <c r="H58" i="1"/>
  <c r="H98" i="1"/>
  <c r="G97" i="1"/>
  <c r="G89" i="1"/>
  <c r="G81" i="1"/>
  <c r="G75" i="1"/>
  <c r="G66" i="1"/>
  <c r="G58" i="1"/>
  <c r="G98" i="1"/>
  <c r="F97" i="1"/>
  <c r="F89" i="1"/>
  <c r="F81" i="1"/>
  <c r="F75" i="1"/>
  <c r="F66" i="1"/>
  <c r="F58" i="1"/>
  <c r="F98" i="1"/>
  <c r="E97" i="1"/>
  <c r="E89" i="1"/>
  <c r="E81" i="1"/>
  <c r="E75" i="1"/>
  <c r="E66" i="1"/>
  <c r="E58" i="1"/>
  <c r="E98" i="1"/>
  <c r="D97" i="1"/>
  <c r="D89" i="1"/>
  <c r="D81" i="1"/>
  <c r="D75" i="1"/>
  <c r="D66" i="1"/>
  <c r="D58" i="1"/>
  <c r="D98" i="1"/>
  <c r="C97" i="1"/>
  <c r="C89" i="1"/>
  <c r="C81" i="1"/>
  <c r="C75" i="1"/>
  <c r="C66" i="1"/>
  <c r="C58" i="1"/>
  <c r="C98" i="1"/>
  <c r="O35" i="1"/>
  <c r="S35" i="1"/>
  <c r="O36" i="1"/>
  <c r="S36" i="1"/>
  <c r="O37" i="1"/>
  <c r="S37" i="1"/>
  <c r="O38" i="1"/>
  <c r="S38" i="1"/>
  <c r="O39" i="1"/>
  <c r="S39" i="1"/>
  <c r="O40" i="1"/>
  <c r="S40" i="1"/>
  <c r="S42" i="1"/>
  <c r="Q35" i="1"/>
  <c r="Q36" i="1"/>
  <c r="Q37" i="1"/>
  <c r="Q38" i="1"/>
  <c r="Q39" i="1"/>
  <c r="Q40" i="1"/>
  <c r="Q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O23" i="1"/>
  <c r="S23" i="1"/>
  <c r="O24" i="1"/>
  <c r="S24" i="1"/>
  <c r="O25" i="1"/>
  <c r="S25" i="1"/>
  <c r="O26" i="1"/>
  <c r="S26" i="1"/>
  <c r="O27" i="1"/>
  <c r="S27" i="1"/>
  <c r="O28" i="1"/>
  <c r="S28" i="1"/>
  <c r="O29" i="1"/>
  <c r="S29" i="1"/>
  <c r="S31" i="1"/>
  <c r="Q23" i="1"/>
  <c r="Q24" i="1"/>
  <c r="Q25" i="1"/>
  <c r="Q26" i="1"/>
  <c r="Q27" i="1"/>
  <c r="Q28" i="1"/>
  <c r="Q29" i="1"/>
  <c r="Q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H5" i="1"/>
  <c r="H6" i="1"/>
  <c r="H7" i="1"/>
  <c r="H9" i="1"/>
</calcChain>
</file>

<file path=xl/sharedStrings.xml><?xml version="1.0" encoding="utf-8"?>
<sst xmlns="http://schemas.openxmlformats.org/spreadsheetml/2006/main" count="178" uniqueCount="87">
  <si>
    <t>MODÈLE DE FLUX DE TRÉSORERIE PERSONNEL</t>
  </si>
  <si>
    <t>RÉSUMÉ</t>
  </si>
  <si>
    <t>I N C O M E</t>
  </si>
  <si>
    <t>S A V I N G S</t>
  </si>
  <si>
    <t>E X P E N S E S</t>
  </si>
  <si>
    <t xml:space="preserve">C A S H F L O W </t>
  </si>
  <si>
    <t xml:space="preserve">Entrez les données sur les revenus, l’épargne et les dépenses ci-dessous. Les informations générales ci-dessus et les totaux seront générés automatiquement. </t>
  </si>
  <si>
    <t>JANV</t>
  </si>
  <si>
    <t>FÉV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</si>
  <si>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</si>
  <si>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</si>
  <si>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</si>
  <si>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</si>
  <si>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</si>
  <si>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</si>
  <si>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</si>
  <si>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</si>
  <si>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</si>
  <si>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</si>
  <si>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TOTAUX ANNUELS</t>
  </si>
  <si>
    <t>MOYENNE MENSUELLE</t>
  </si>
  <si>
    <t>AVG QUOTIDIEN</t>
  </si>
  <si>
    <t>REVENU</t>
  </si>
  <si>
    <t>Traitement/Salaires</t>
  </si>
  <si>
    <t>Revenus d’intérêts</t>
  </si>
  <si>
    <t>Dividendes</t>
  </si>
  <si>
    <t>Remboursements/Remboursements</t>
  </si>
  <si>
    <t>Affaire</t>
  </si>
  <si>
    <t>Pension</t>
  </si>
  <si>
    <t>Divers</t>
  </si>
  <si>
    <t>TOTAL</t>
  </si>
  <si>
    <t>ÉPARGNE</t>
  </si>
  <si>
    <t>Fonds d’urgence</t>
  </si>
  <si>
    <t>Transfert à l’épargne</t>
  </si>
  <si>
    <t>Retraite(401K, IRA)</t>
  </si>
  <si>
    <t>Investissements</t>
  </si>
  <si>
    <t>Éducation</t>
  </si>
  <si>
    <t>Autre</t>
  </si>
  <si>
    <t>DÉPENSE</t>
  </si>
  <si>
    <t>DOMICILE</t>
  </si>
  <si>
    <t>Hypothèque/loyer</t>
  </si>
  <si>
    <t>Assurance habitation/Location</t>
  </si>
  <si>
    <t>Électricité</t>
  </si>
  <si>
    <t>Gaz/Pétrole</t>
  </si>
  <si>
    <t>Eau/égout/ordures</t>
  </si>
  <si>
    <t>Téléphone</t>
  </si>
  <si>
    <t>Câble/Satellite</t>
  </si>
  <si>
    <t>Internet</t>
  </si>
  <si>
    <t>Ameublement/Appareils électroménagers</t>
  </si>
  <si>
    <t>Pelouse/Jardin</t>
  </si>
  <si>
    <t>Maintenance/Améliorations</t>
  </si>
  <si>
    <t>TRANSPORT</t>
  </si>
  <si>
    <t>Paiements de voiture</t>
  </si>
  <si>
    <t>Assurance auto</t>
  </si>
  <si>
    <t>Combustible</t>
  </si>
  <si>
    <t>Transports en commun</t>
  </si>
  <si>
    <t>Réparations/Entretien</t>
  </si>
  <si>
    <t>Enregistrement/Licence</t>
  </si>
  <si>
    <t>VIE QUOTIDIENNE</t>
  </si>
  <si>
    <t>Courses</t>
  </si>
  <si>
    <t>Aide à l’enfance</t>
  </si>
  <si>
    <t>Dîner au restaurant</t>
  </si>
  <si>
    <t>Vêtement</t>
  </si>
  <si>
    <t>Nettoyage</t>
  </si>
  <si>
    <t>Salon/Barbier</t>
  </si>
  <si>
    <t>Fournitures pour animaux de compagnie</t>
  </si>
  <si>
    <t>DIVERTISSEMENT</t>
  </si>
  <si>
    <t>Vidéo/DVD/Films</t>
  </si>
  <si>
    <t>Concerts/Pièces de théâtre</t>
  </si>
  <si>
    <t>Sportif</t>
  </si>
  <si>
    <t>Loisirs de plein air</t>
  </si>
  <si>
    <t>SANTÉ</t>
  </si>
  <si>
    <t>Assurance maladie</t>
  </si>
  <si>
    <t>Abonnement au gymnase</t>
  </si>
  <si>
    <t>Visites chez le médecin/dentiste</t>
  </si>
  <si>
    <t>Médicaments/Ordonnances</t>
  </si>
  <si>
    <t>Vétérinaire</t>
  </si>
  <si>
    <t>Assurance-vie</t>
  </si>
  <si>
    <t>VACANCES/VACANCES</t>
  </si>
  <si>
    <t>Avion</t>
  </si>
  <si>
    <t>Hébergement</t>
  </si>
  <si>
    <t>Nourriture</t>
  </si>
  <si>
    <t>Souvenirs</t>
  </si>
  <si>
    <t>Pension pour animaux de compagnie</t>
  </si>
  <si>
    <t>Voiture de location</t>
  </si>
  <si>
    <t>CLIQUEZ ICI POUR CRÉER DANS SMARTSHEET</t>
  </si>
  <si>
    <t xml:space="preserve">Tous les articles, modèles ou informations fournis par Smartsheet sur le site Web sont fournis à titre de référence uniquement. Bien que nous nous efforcions de maintenir les informations à jour et correctes, nous ne faisons aucune déclaration ou garantie d’aucune sorte, expresse ou implicite, quant à l’exhaustivité, l’exactitude, la fiabilité, la pertinence ou la disponibilité en ce qui concerne le site Web ou les informations, articles, modèles ou graphiques connexes contenus sur le site Web. Toute confiance que vous accordez à ces informations est donc strictement à vos propres risques.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</si>
</sst>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b/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28"/>
      <color theme="3"/>
      <name val="Century Gothic"/>
      <family val="2"/>
    </font>
    <font>
      <sz val="20"/>
      <color theme="1"/>
      <name val="Century Gothic"/>
      <family val="2"/>
    </font>
    <font>
      <sz val="12"/>
      <color theme="0"/>
      <name val="Century Gothic"/>
      <family val="2"/>
    </font>
    <font>
      <b/>
      <sz val="12"/>
      <color theme="0"/>
      <name val="Century Gothic"/>
      <family val="2"/>
    </font>
    <font>
      <sz val="12"/>
      <color theme="0" tint="-0.499984740745262"/>
      <name val="Century Gothic"/>
      <family val="2"/>
    </font>
    <font>
      <b/>
      <sz val="22"/>
      <color theme="1"/>
      <name val="Century Gothic"/>
      <family val="2"/>
    </font>
    <font>
      <sz val="12"/>
      <color theme="1"/>
      <name val="Arial"/>
      <family val="2"/>
    </font>
    <font>
      <sz val="12"/>
      <color theme="10"/>
      <name val="Calibri"/>
      <family val="2"/>
      <scheme val="minor"/>
    </font>
    <font>
      <sz val="22"/>
      <color rgb="FFFFFFFF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D32"/>
        <bgColor rgb="FF00BD32"/>
      </patternFill>
    </fill>
  </fills>
  <borders count="4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</borders>
  <cellStyleXfs count="6">
    <xf numFmtId="0" fontId="0" fillId="0" borderId="0"/>
    <xf numFmtId="44" fontId="2" fillId="0" borderId="0"/>
    <xf numFmtId="0" fontId="4" fillId="0" borderId="0"/>
    <xf numFmtId="0" fontId="5" fillId="0" borderId="0"/>
    <xf numFmtId="0" fontId="4" fillId="0" borderId="0"/>
    <xf numFmtId="0" fontId="18" fillId="0" borderId="0"/>
  </cellStyleXfs>
  <cellXfs count="69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left"/>
    </xf>
    <xf numFmtId="0" fontId="6" fillId="0" borderId="0" xfId="0" applyFont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8" fillId="8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1" fillId="2" borderId="0" xfId="0" applyFont="1" applyFill="1"/>
    <xf numFmtId="0" fontId="8" fillId="9" borderId="0" xfId="0" applyFont="1" applyFill="1" applyAlignment="1">
      <alignment horizontal="center" vertical="center"/>
    </xf>
    <xf numFmtId="0" fontId="8" fillId="14" borderId="0" xfId="0" applyFont="1" applyFill="1" applyAlignment="1">
      <alignment horizontal="left" vertical="center" indent="1"/>
    </xf>
    <xf numFmtId="0" fontId="8" fillId="14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indent="1"/>
    </xf>
    <xf numFmtId="0" fontId="7" fillId="3" borderId="0" xfId="0" applyFont="1" applyFill="1" applyAlignment="1">
      <alignment vertical="center"/>
    </xf>
    <xf numFmtId="44" fontId="7" fillId="2" borderId="1" xfId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4" fontId="7" fillId="3" borderId="0" xfId="0" applyNumberFormat="1" applyFont="1" applyFill="1" applyAlignment="1">
      <alignment vertical="center"/>
    </xf>
    <xf numFmtId="0" fontId="9" fillId="10" borderId="0" xfId="0" applyFont="1" applyFill="1" applyAlignment="1">
      <alignment horizontal="left" vertical="center" indent="1"/>
    </xf>
    <xf numFmtId="44" fontId="9" fillId="10" borderId="0" xfId="1" applyFont="1" applyFill="1" applyAlignment="1">
      <alignment vertical="center"/>
    </xf>
    <xf numFmtId="44" fontId="9" fillId="10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15" borderId="0" xfId="0" applyFont="1" applyFill="1" applyAlignment="1">
      <alignment horizontal="left" vertical="center" indent="1"/>
    </xf>
    <xf numFmtId="0" fontId="8" fillId="15" borderId="0" xfId="0" applyFont="1" applyFill="1" applyAlignment="1">
      <alignment horizontal="left" vertical="center"/>
    </xf>
    <xf numFmtId="0" fontId="7" fillId="16" borderId="0" xfId="0" applyFont="1" applyFill="1" applyAlignment="1">
      <alignment horizontal="left" vertical="center" indent="1"/>
    </xf>
    <xf numFmtId="0" fontId="7" fillId="16" borderId="0" xfId="0" applyFont="1" applyFill="1" applyAlignment="1">
      <alignment vertical="center"/>
    </xf>
    <xf numFmtId="44" fontId="7" fillId="2" borderId="1" xfId="0" applyNumberFormat="1" applyFont="1" applyFill="1" applyBorder="1" applyAlignment="1">
      <alignment vertical="center"/>
    </xf>
    <xf numFmtId="44" fontId="7" fillId="16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8" fillId="4" borderId="0" xfId="0" applyFont="1" applyFill="1" applyAlignment="1">
      <alignment horizontal="left" vertical="center" indent="1"/>
    </xf>
    <xf numFmtId="0" fontId="8" fillId="4" borderId="0" xfId="0" applyFont="1" applyFill="1" applyAlignment="1">
      <alignment horizontal="left" vertical="center"/>
    </xf>
    <xf numFmtId="0" fontId="9" fillId="6" borderId="0" xfId="0" applyFont="1" applyFill="1" applyAlignment="1">
      <alignment horizontal="left" vertical="center" indent="1"/>
    </xf>
    <xf numFmtId="0" fontId="7" fillId="6" borderId="0" xfId="0" applyFont="1" applyFill="1" applyAlignment="1">
      <alignment vertical="center"/>
    </xf>
    <xf numFmtId="0" fontId="7" fillId="6" borderId="0" xfId="0" applyFont="1" applyFill="1" applyAlignment="1">
      <alignment horizontal="left" vertical="center" indent="1"/>
    </xf>
    <xf numFmtId="44" fontId="7" fillId="6" borderId="0" xfId="0" applyNumberFormat="1" applyFont="1" applyFill="1" applyAlignment="1">
      <alignment vertical="center"/>
    </xf>
    <xf numFmtId="44" fontId="10" fillId="12" borderId="0" xfId="0" applyNumberFormat="1" applyFont="1" applyFill="1" applyAlignment="1">
      <alignment vertical="center"/>
    </xf>
    <xf numFmtId="44" fontId="7" fillId="5" borderId="0" xfId="0" applyNumberFormat="1" applyFont="1" applyFill="1" applyAlignment="1">
      <alignment vertical="center"/>
    </xf>
    <xf numFmtId="0" fontId="10" fillId="11" borderId="0" xfId="0" applyFont="1" applyFill="1" applyAlignment="1">
      <alignment vertical="center"/>
    </xf>
    <xf numFmtId="44" fontId="7" fillId="5" borderId="0" xfId="1" applyFont="1" applyFill="1" applyAlignment="1">
      <alignment vertical="center"/>
    </xf>
    <xf numFmtId="0" fontId="9" fillId="7" borderId="0" xfId="0" applyFont="1" applyFill="1" applyAlignment="1">
      <alignment horizontal="left" vertical="center" indent="1"/>
    </xf>
    <xf numFmtId="44" fontId="9" fillId="7" borderId="0" xfId="1" applyFont="1" applyFill="1" applyAlignment="1">
      <alignment vertical="center"/>
    </xf>
    <xf numFmtId="0" fontId="9" fillId="17" borderId="0" xfId="0" applyFont="1" applyFill="1" applyAlignment="1">
      <alignment horizontal="left" vertical="center" indent="1"/>
    </xf>
    <xf numFmtId="44" fontId="9" fillId="17" borderId="0" xfId="1" applyFont="1" applyFill="1" applyAlignment="1">
      <alignment vertical="center"/>
    </xf>
    <xf numFmtId="44" fontId="9" fillId="17" borderId="0" xfId="0" applyNumberFormat="1" applyFont="1" applyFill="1" applyAlignment="1">
      <alignment vertical="center"/>
    </xf>
    <xf numFmtId="0" fontId="0" fillId="2" borderId="0" xfId="0" applyFill="1" applyAlignment="1">
      <alignment horizontal="right"/>
    </xf>
    <xf numFmtId="0" fontId="6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indent="2"/>
    </xf>
    <xf numFmtId="0" fontId="6" fillId="2" borderId="0" xfId="0" applyFont="1" applyFill="1" applyAlignment="1">
      <alignment horizontal="right" vertical="center" indent="2"/>
    </xf>
    <xf numFmtId="0" fontId="17" fillId="0" borderId="3" xfId="0" applyFont="1" applyBorder="1" applyAlignment="1">
      <alignment horizontal="left" vertical="center" wrapText="1" indent="2"/>
    </xf>
    <xf numFmtId="0" fontId="1" fillId="0" borderId="0" xfId="0" applyFont="1"/>
    <xf numFmtId="0" fontId="19" fillId="21" borderId="0" xfId="5" applyFont="1" applyFill="1" applyAlignment="1">
      <alignment horizontal="center" vertical="center"/>
    </xf>
    <xf numFmtId="0" fontId="0" fillId="0" borderId="0" xfId="0"/>
    <xf numFmtId="0" fontId="14" fillId="8" borderId="0" xfId="0" applyFont="1" applyFill="1" applyAlignment="1">
      <alignment horizontal="right" vertical="center" wrapText="1" indent="2"/>
    </xf>
    <xf numFmtId="44" fontId="16" fillId="20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0" fillId="0" borderId="2" xfId="0" applyBorder="1"/>
    <xf numFmtId="0" fontId="13" fillId="13" borderId="0" xfId="0" applyFont="1" applyFill="1" applyAlignment="1">
      <alignment horizontal="right" vertical="center" indent="2"/>
    </xf>
    <xf numFmtId="44" fontId="6" fillId="2" borderId="0" xfId="0" applyNumberFormat="1" applyFont="1" applyFill="1" applyAlignment="1">
      <alignment horizontal="center" vertical="center"/>
    </xf>
    <xf numFmtId="0" fontId="13" fillId="18" borderId="0" xfId="0" applyFont="1" applyFill="1" applyAlignment="1">
      <alignment horizontal="right" vertical="center" indent="2"/>
    </xf>
    <xf numFmtId="0" fontId="13" fillId="19" borderId="0" xfId="0" applyFont="1" applyFill="1" applyAlignment="1">
      <alignment horizontal="right" vertical="center" indent="2"/>
    </xf>
    <xf numFmtId="0" fontId="14" fillId="8" borderId="0" xfId="0" applyFont="1" applyFill="1" applyAlignment="1">
      <alignment horizontal="right" vertical="center" wrapText="1"/>
    </xf>
    <xf numFmtId="0" fontId="13" fillId="13" borderId="0" xfId="0" applyFont="1" applyFill="1" applyAlignment="1">
      <alignment horizontal="right" vertical="center"/>
    </xf>
    <xf numFmtId="0" fontId="13" fillId="18" borderId="0" xfId="0" applyFont="1" applyFill="1" applyAlignment="1">
      <alignment horizontal="right" vertical="center"/>
    </xf>
    <xf numFmtId="0" fontId="13" fillId="19" borderId="0" xfId="0" applyFont="1" applyFill="1" applyAlignment="1">
      <alignment horizontal="right" vertical="center"/>
    </xf>
  </cellXfs>
  <cellStyles count="6">
    <cellStyle name="Currency" xfId="1" builtinId="4"/>
    <cellStyle name="Followed Hyperlink" xfId="3" builtinId="9" hidden="1"/>
    <cellStyle name="Hyperlink" xfId="2" builtinId="8" hidden="1"/>
    <cellStyle name="Hyperlink" xfId="5" builtinId="8"/>
    <cellStyle name="Normal" xfId="0" builtinId="0"/>
    <cellStyle name="Normal 2" xfId="4" xr:uid="{00000000-0005-0000-0000-00000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chemeClr val="accent3"/>
            </a:solidFill>
            <a:ln>
              <a:prstDash val="solid"/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4FF-8F45-B2BC-84055E06B5AD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4FF-8F45-B2BC-84055E06B5AD}"/>
              </c:ext>
            </c:extLst>
          </c:dPt>
          <c:dLbls>
            <c:spPr>
              <a:noFill/>
              <a:ln>
                <a:noFill/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 flux de trésorerie personnels'!$F$5:$G$7</c:f>
              <c:strCache>
                <c:ptCount val="3"/>
                <c:pt idx="0">
                  <c:v>I N C O M E</c:v>
                </c:pt>
                <c:pt idx="1">
                  <c:v>S A V I N G S</c:v>
                </c:pt>
                <c:pt idx="2">
                  <c:v>E X P E N S E S</c:v>
                </c:pt>
              </c:strCache>
            </c:strRef>
          </c:cat>
          <c:val>
            <c:numRef>
              <c:f>'e flux de trésorerie personnels'!$H$5:$H$7</c:f>
              <c:numCache>
                <c:formatCode>_("$"* #,##0.00_);_("$"* \(#,##0.00\);_("$"* "-"??_);_(@_)</c:formatCode>
                <c:ptCount val="3"/>
                <c:pt idx="0">
                  <c:v>7257</c:v>
                </c:pt>
                <c:pt idx="1">
                  <c:v>1655</c:v>
                </c:pt>
                <c:pt idx="2">
                  <c:v>5359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FF-8F45-B2BC-84055E06B5AD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  <c:holeSize val="22"/>
      </c:doughnut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598206474191"/>
          <c:y val="5.5555555555555497E-2"/>
          <c:w val="0.79362401574803099"/>
          <c:h val="0.76887643852210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 flux de trésorerie personnels'!$F$5</c:f>
              <c:strCache>
                <c:ptCount val="1"/>
                <c:pt idx="0">
                  <c:v>I N C O M E</c:v>
                </c:pt>
              </c:strCache>
            </c:strRef>
          </c:tx>
          <c:spPr>
            <a:ln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 flux de trésorerie personnels'!$H$5</c:f>
              <c:numCache>
                <c:formatCode>_("$"* #,##0.00_);_("$"* \(#,##0.00\);_("$"* "-"??_);_(@_)</c:formatCode>
                <c:ptCount val="1"/>
                <c:pt idx="0">
                  <c:v>7257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5-DB41-ACA6-4BFC9CF5D12B}"/>
            </c:ext>
          </c:extLst>
        </c:ser>
        <c:ser>
          <c:idx val="1"/>
          <c:order val="1"/>
          <c:tx>
            <c:strRef>
              <c:f>'e flux de trésorerie personnels'!$F$7</c:f>
              <c:strCache>
                <c:ptCount val="1"/>
                <c:pt idx="0">
                  <c:v>E X P E N S E S</c:v>
                </c:pt>
              </c:strCache>
            </c:strRef>
          </c:tx>
          <c:spPr>
            <a:ln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 flux de trésorerie personnels'!$H$7</c:f>
              <c:numCache>
                <c:formatCode>_("$"* #,##0.00_);_("$"* \(#,##0.00\);_("$"* "-"??_);_(@_)</c:formatCode>
                <c:ptCount val="1"/>
                <c:pt idx="0">
                  <c:v>5359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F5-DB41-ACA6-4BFC9CF5D1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00724096"/>
        <c:axId val="64099072"/>
      </c:barChart>
      <c:catAx>
        <c:axId val="100724096"/>
        <c:scaling>
          <c:orientation val="minMax"/>
        </c:scaling>
        <c:delete val="1"/>
        <c:axPos val="b"/>
        <c:majorTickMark val="none"/>
        <c:minorTickMark val="none"/>
        <c:tickLblPos val="nextTo"/>
        <c:crossAx val="64099072"/>
        <c:crosses val="autoZero"/>
        <c:auto val="1"/>
        <c:lblAlgn val="ctr"/>
        <c:lblOffset val="100"/>
        <c:noMultiLvlLbl val="0"/>
      </c:catAx>
      <c:valAx>
        <c:axId val="64099072"/>
        <c:scaling>
          <c:orientation val="minMax"/>
        </c:scaling>
        <c:delete val="0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Century Gothic" charset="0"/>
                <a:ea typeface="Century Gothic" charset="0"/>
                <a:cs typeface="Century Gothic" charset="0"/>
              </a:defRPr>
            </a:pPr>
            <a:endParaRPr lang="ru-RU"/>
          </a:p>
        </c:txPr>
        <c:crossAx val="100724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882786526684198"/>
          <c:y val="0.82831984543598702"/>
          <c:w val="0.69623315835520505"/>
          <c:h val="0.116242627466244"/>
        </c:manualLayout>
      </c:layout>
      <c:overlay val="0"/>
      <c:txPr>
        <a:bodyPr/>
        <a:lstStyle/>
        <a:p>
          <a:pPr>
            <a:defRPr sz="1100">
              <a:latin typeface="Century Gothic" charset="0"/>
              <a:ea typeface="Century Gothic" charset="0"/>
              <a:cs typeface="Century Gothic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chemeClr val="accent3"/>
            </a:solidFill>
            <a:ln>
              <a:prstDash val="solid"/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E8-E240-B9E4-98935AE54290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EE8-E240-B9E4-98935AE54290}"/>
              </c:ext>
            </c:extLst>
          </c:dPt>
          <c:dLbls>
            <c:spPr>
              <a:noFill/>
              <a:ln>
                <a:noFill/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'de flux de trésorerie personnel'!$F$5:$G$7</c:f>
              <c:strCache>
                <c:ptCount val="3"/>
                <c:pt idx="0">
                  <c:v>I N C O M E</c:v>
                </c:pt>
                <c:pt idx="1">
                  <c:v>S A V I N G S</c:v>
                </c:pt>
                <c:pt idx="2">
                  <c:v>E X P E N S E S</c:v>
                </c:pt>
              </c:strCache>
            </c:strRef>
          </c:cat>
          <c:val>
            <c:numRef>
              <c:f>'de flux de trésorerie personnel'!$H$5:$H$7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E8-E240-B9E4-98935AE54290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  <c:holeSize val="22"/>
      </c:doughnut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598206474191"/>
          <c:y val="5.5555555555555497E-2"/>
          <c:w val="0.79362401574803099"/>
          <c:h val="0.76887643852210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 flux de trésorerie personnel'!$F$5</c:f>
              <c:strCache>
                <c:ptCount val="1"/>
                <c:pt idx="0">
                  <c:v>I N C O M E</c:v>
                </c:pt>
              </c:strCache>
            </c:strRef>
          </c:tx>
          <c:spPr>
            <a:ln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'de flux de trésorerie personnel'!$H$5</c:f>
              <c:numCache>
                <c:formatCode>_("$"* #,##0.00_);_("$"* \(#,##0.00\);_("$"*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FB-4B49-8714-FC7DB51A1C80}"/>
            </c:ext>
          </c:extLst>
        </c:ser>
        <c:ser>
          <c:idx val="1"/>
          <c:order val="1"/>
          <c:tx>
            <c:strRef>
              <c:f>'de flux de trésorerie personnel'!$F$7</c:f>
              <c:strCache>
                <c:ptCount val="1"/>
                <c:pt idx="0">
                  <c:v>E X P E N S E S</c:v>
                </c:pt>
              </c:strCache>
            </c:strRef>
          </c:tx>
          <c:spPr>
            <a:ln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'de flux de trésorerie personnel'!$H$7</c:f>
              <c:numCache>
                <c:formatCode>_("$"* #,##0.00_);_("$"* \(#,##0.00\);_("$"*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FB-4B49-8714-FC7DB51A1C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4137472"/>
        <c:axId val="63438848"/>
      </c:barChart>
      <c:catAx>
        <c:axId val="64137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63438848"/>
        <c:crosses val="autoZero"/>
        <c:auto val="1"/>
        <c:lblAlgn val="ctr"/>
        <c:lblOffset val="100"/>
        <c:noMultiLvlLbl val="0"/>
      </c:catAx>
      <c:valAx>
        <c:axId val="63438848"/>
        <c:scaling>
          <c:orientation val="minMax"/>
        </c:scaling>
        <c:delete val="0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Century Gothic" charset="0"/>
                <a:ea typeface="Century Gothic" charset="0"/>
                <a:cs typeface="Century Gothic" charset="0"/>
              </a:defRPr>
            </a:pPr>
            <a:endParaRPr lang="ru-RU"/>
          </a:p>
        </c:txPr>
        <c:crossAx val="64137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882786526684198"/>
          <c:y val="0.82831984543598702"/>
          <c:w val="0.69623315835520505"/>
          <c:h val="0.116242627466244"/>
        </c:manualLayout>
      </c:layout>
      <c:overlay val="0"/>
      <c:txPr>
        <a:bodyPr/>
        <a:lstStyle/>
        <a:p>
          <a:pPr>
            <a:defRPr sz="1100">
              <a:latin typeface="Century Gothic" charset="0"/>
              <a:ea typeface="Century Gothic" charset="0"/>
              <a:cs typeface="Century Gothic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fr.smartsheet.com/try-it?trp=17056&amp;utm_language=FR&amp;utm_source=integrated+content&amp;utm_campaign=/cash-flow-forecast-templates&amp;utm_medium=ic+personal+cash+flow+17056+fr&amp;lpa=ic+personal+cash+flow+17056+fr&amp;lx=aYf7K2kMaKALvWovhVtmDgBAgeTPLDIL8TQRu558b7w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241300</xdr:rowOff>
    </xdr:from>
    <xdr:to>
      <xdr:col>4</xdr:col>
      <xdr:colOff>927100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12700</xdr:colOff>
      <xdr:row>3</xdr:row>
      <xdr:rowOff>63500</xdr:rowOff>
    </xdr:from>
    <xdr:to>
      <xdr:col>17</xdr:col>
      <xdr:colOff>203200</xdr:colOff>
      <xdr:row>17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785544</xdr:colOff>
      <xdr:row>0</xdr:row>
      <xdr:rowOff>88900</xdr:rowOff>
    </xdr:from>
    <xdr:to>
      <xdr:col>19</xdr:col>
      <xdr:colOff>12699</xdr:colOff>
      <xdr:row>1</xdr:row>
      <xdr:rowOff>228600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2082AD-651C-FE21-9E73-EA363F269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311044" y="88900"/>
          <a:ext cx="4561155" cy="774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241300</xdr:rowOff>
    </xdr:from>
    <xdr:to>
      <xdr:col>4</xdr:col>
      <xdr:colOff>927100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12700</xdr:colOff>
      <xdr:row>3</xdr:row>
      <xdr:rowOff>63500</xdr:rowOff>
    </xdr:from>
    <xdr:to>
      <xdr:col>17</xdr:col>
      <xdr:colOff>203200</xdr:colOff>
      <xdr:row>17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7056&amp;utm_language=FR&amp;utm_source=integrated+content&amp;utm_campaign=/cash-flow-forecast-templates&amp;utm_medium=ic+personal+cash+flow+17056+fr&amp;lpa=ic+personal+cash+flow+17056+fr&amp;lx=aYf7K2kMaKALvWovhVtmDgBAgeTPLDIL8TQRu558b7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T104"/>
  <sheetViews>
    <sheetView showGridLines="0" tabSelected="1" workbookViewId="0">
      <pane xSplit="2" ySplit="20" topLeftCell="C21" activePane="bottomRight" state="frozen"/>
      <selection pane="topRight" activeCell="C1" sqref="C1"/>
      <selection pane="bottomLeft" activeCell="A20" sqref="A20"/>
      <selection pane="bottomRight" activeCell="K107" sqref="K107"/>
    </sheetView>
  </sheetViews>
  <sheetFormatPr baseColWidth="10" defaultColWidth="11" defaultRowHeight="16" x14ac:dyDescent="0.2"/>
  <cols>
    <col min="1" max="1" width="3.33203125" customWidth="1"/>
    <col min="2" max="2" width="27.5" customWidth="1"/>
    <col min="3" max="14" width="13.33203125" customWidth="1"/>
    <col min="15" max="15" width="16.6640625" customWidth="1"/>
    <col min="16" max="16" width="3.33203125" customWidth="1"/>
    <col min="17" max="17" width="16.6640625" customWidth="1"/>
    <col min="18" max="18" width="3.33203125" customWidth="1"/>
    <col min="19" max="19" width="16.6640625" customWidth="1"/>
    <col min="20" max="20" width="3.5" customWidth="1"/>
    <col min="21" max="21" width="50.1640625" customWidth="1"/>
  </cols>
  <sheetData>
    <row r="1" spans="1:20" ht="50" customHeight="1" x14ac:dyDescent="0.2"/>
    <row r="2" spans="1:20" ht="50" customHeight="1" x14ac:dyDescent="0.35">
      <c r="B2" s="13" t="s">
        <v>0</v>
      </c>
      <c r="C2" s="13"/>
      <c r="D2" s="13"/>
      <c r="E2" s="13"/>
      <c r="F2" s="1"/>
      <c r="G2" s="1"/>
      <c r="H2" s="1"/>
      <c r="I2" s="1"/>
    </row>
    <row r="3" spans="1:20" ht="37" customHeight="1" x14ac:dyDescent="0.45">
      <c r="A3" s="1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0" ht="25.5" customHeight="1" x14ac:dyDescent="0.2">
      <c r="A4" s="1"/>
      <c r="B4" s="1"/>
      <c r="C4" s="1"/>
      <c r="D4" s="1"/>
      <c r="E4" s="1"/>
      <c r="F4" s="59" t="s">
        <v>1</v>
      </c>
      <c r="G4" s="60"/>
      <c r="H4" s="60"/>
      <c r="I4" s="60"/>
      <c r="J4" s="4"/>
      <c r="K4" s="1"/>
      <c r="L4" s="1"/>
      <c r="M4" s="1"/>
      <c r="N4" s="1"/>
      <c r="O4" s="1"/>
      <c r="P4" s="1"/>
      <c r="Q4" s="1"/>
      <c r="R4" s="1"/>
    </row>
    <row r="5" spans="1:20" ht="22" customHeight="1" x14ac:dyDescent="0.2">
      <c r="A5" s="1"/>
      <c r="B5" s="1"/>
      <c r="C5" s="1"/>
      <c r="D5" s="1"/>
      <c r="E5" s="1"/>
      <c r="F5" s="61" t="s">
        <v>2</v>
      </c>
      <c r="G5" s="55"/>
      <c r="H5" s="62">
        <f>'e flux de trésorerie personnels'!O31</f>
        <v>7257</v>
      </c>
      <c r="I5" s="55"/>
      <c r="J5" s="5"/>
      <c r="K5" s="1"/>
      <c r="L5" s="1"/>
      <c r="M5" s="1"/>
      <c r="N5" s="1"/>
      <c r="O5" s="1"/>
      <c r="P5" s="1"/>
      <c r="Q5" s="1"/>
      <c r="R5" s="1"/>
    </row>
    <row r="6" spans="1:20" ht="22" customHeight="1" x14ac:dyDescent="0.2">
      <c r="A6" s="1"/>
      <c r="B6" s="1"/>
      <c r="C6" s="1"/>
      <c r="D6" s="1"/>
      <c r="E6" s="1"/>
      <c r="F6" s="63" t="s">
        <v>3</v>
      </c>
      <c r="G6" s="55"/>
      <c r="H6" s="62">
        <f>'e flux de trésorerie personnels'!O42</f>
        <v>1655</v>
      </c>
      <c r="I6" s="55"/>
      <c r="J6" s="5"/>
      <c r="K6" s="1"/>
      <c r="L6" s="1"/>
      <c r="M6" s="1"/>
      <c r="N6" s="1"/>
      <c r="O6" s="1"/>
      <c r="P6" s="1"/>
      <c r="Q6" s="1"/>
      <c r="R6" s="1"/>
    </row>
    <row r="7" spans="1:20" ht="22" customHeight="1" x14ac:dyDescent="0.2">
      <c r="A7" s="1"/>
      <c r="B7" s="1"/>
      <c r="C7" s="1"/>
      <c r="D7" s="1"/>
      <c r="E7" s="1"/>
      <c r="F7" s="64" t="s">
        <v>4</v>
      </c>
      <c r="G7" s="55"/>
      <c r="H7" s="62">
        <f>'e flux de trésorerie personnels'!O98</f>
        <v>5359</v>
      </c>
      <c r="I7" s="55"/>
      <c r="J7" s="5"/>
      <c r="K7" s="1"/>
      <c r="L7" s="1"/>
      <c r="M7" s="1"/>
      <c r="N7" s="1"/>
      <c r="O7" s="1"/>
      <c r="P7" s="1"/>
      <c r="Q7" s="1"/>
      <c r="R7" s="1"/>
    </row>
    <row r="8" spans="1:20" ht="16" customHeight="1" x14ac:dyDescent="0.2">
      <c r="A8" s="1"/>
      <c r="B8" s="1"/>
      <c r="C8" s="1"/>
      <c r="D8" s="1"/>
      <c r="E8" s="1"/>
      <c r="F8" s="50"/>
      <c r="G8" s="51"/>
      <c r="H8" s="5"/>
      <c r="I8" s="5"/>
      <c r="J8" s="5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" customHeight="1" x14ac:dyDescent="0.2">
      <c r="A9" s="1"/>
      <c r="B9" s="1"/>
      <c r="C9" s="1"/>
      <c r="D9" s="1"/>
      <c r="E9" s="1"/>
      <c r="F9" s="56" t="s">
        <v>5</v>
      </c>
      <c r="G9" s="55"/>
      <c r="H9" s="57">
        <f>H5-H6-H7</f>
        <v>243</v>
      </c>
      <c r="I9" s="55"/>
      <c r="J9" s="5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3" customHeight="1" x14ac:dyDescent="0.2">
      <c r="A10" s="1"/>
      <c r="B10" s="1"/>
      <c r="C10" s="1"/>
      <c r="D10" s="1"/>
      <c r="E10" s="1"/>
      <c r="F10" s="55"/>
      <c r="G10" s="55"/>
      <c r="H10" s="55"/>
      <c r="I10" s="55"/>
      <c r="J10" s="5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6" customHeight="1" x14ac:dyDescent="0.2">
      <c r="A11" s="1"/>
      <c r="B11" s="1"/>
      <c r="C11" s="1"/>
      <c r="D11" s="1"/>
      <c r="E11" s="1"/>
      <c r="F11" s="1"/>
      <c r="G11" s="5"/>
      <c r="H11" s="5"/>
      <c r="I11" s="5"/>
      <c r="J11" s="5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6" customHeight="1" x14ac:dyDescent="0.2">
      <c r="A12" s="1"/>
      <c r="B12" s="1"/>
      <c r="C12" s="1"/>
      <c r="D12" s="1"/>
      <c r="E12" s="1"/>
      <c r="F12" s="1"/>
      <c r="G12" s="4"/>
      <c r="H12" s="4"/>
      <c r="I12" s="4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6" customHeight="1" x14ac:dyDescent="0.2">
      <c r="A13" s="1"/>
      <c r="B13" s="1"/>
      <c r="C13" s="1"/>
      <c r="D13" s="1"/>
      <c r="E13" s="1"/>
      <c r="F13" s="1"/>
      <c r="G13" s="4"/>
      <c r="H13" s="4"/>
      <c r="I13" s="4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6" customHeight="1" x14ac:dyDescent="0.2">
      <c r="A14" s="1"/>
      <c r="B14" s="1"/>
      <c r="C14" s="1"/>
      <c r="D14" s="1"/>
      <c r="E14" s="1"/>
      <c r="F14" s="1"/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6" customHeight="1" x14ac:dyDescent="0.2">
      <c r="A15" s="1"/>
      <c r="B15" s="1"/>
      <c r="C15" s="1"/>
      <c r="D15" s="1"/>
      <c r="E15" s="1"/>
      <c r="F15" s="1"/>
      <c r="G15" s="4"/>
      <c r="H15" s="4"/>
      <c r="I15" s="4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25" customHeight="1" x14ac:dyDescent="0.2">
      <c r="B19" s="7"/>
      <c r="C19" s="58" t="s">
        <v>6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20" s="12" customFormat="1" ht="29" customHeight="1" x14ac:dyDescent="0.2">
      <c r="A20" s="8"/>
      <c r="B20" s="9"/>
      <c r="C20" s="10" t="s">
        <v>7</v>
      </c>
      <c r="D20" s="10" t="s">
        <v>8</v>
      </c>
      <c r="E20" s="10" t="s">
        <v>9</v>
      </c>
      <c r="F20" s="10" t="s">
        <v>10</v>
      </c>
      <c r="G20" s="10" t="s">
        <v>11</v>
      </c>
      <c r="H20" s="10" t="s">
        <v>12</v>
      </c>
      <c r="I20" s="10" t="s">
        <v>13</v>
      </c>
      <c r="J20" s="10" t="s">
        <v>14</v>
      </c>
      <c r="K20" s="10" t="s">
        <v>15</v>
      </c>
      <c r="L20" s="10" t="s">
        <v>16</v>
      </c>
      <c r="M20" s="10" t="s">
        <v>17</v>
      </c>
      <c r="N20" s="10" t="s">
        <v>18</v>
      </c>
      <c r="O20" s="14" t="s">
        <v>19</v>
      </c>
      <c r="P20" s="8"/>
      <c r="Q20" s="14" t="s">
        <v>20</v>
      </c>
      <c r="R20" s="8"/>
      <c r="S20" s="14" t="s">
        <v>21</v>
      </c>
    </row>
    <row r="21" spans="1:20" ht="16" customHeight="1" x14ac:dyDescent="0.2">
      <c r="A21" s="3"/>
      <c r="B21" s="15" t="s">
        <v>22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8"/>
      <c r="Q21" s="16"/>
      <c r="R21" s="8"/>
      <c r="S21" s="16"/>
    </row>
    <row r="22" spans="1:20" ht="16" customHeight="1" x14ac:dyDescent="0.2">
      <c r="A22" s="3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8"/>
      <c r="Q22" s="18"/>
      <c r="R22" s="8"/>
      <c r="S22" s="18"/>
    </row>
    <row r="23" spans="1:20" ht="16" customHeight="1" x14ac:dyDescent="0.2">
      <c r="A23" s="3"/>
      <c r="B23" s="17" t="s">
        <v>23</v>
      </c>
      <c r="C23" s="19">
        <v>5987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1">
        <f t="shared" ref="O23:O29" si="0">SUM(C23:N23)</f>
        <v>5987</v>
      </c>
      <c r="P23" s="8"/>
      <c r="Q23" s="21">
        <f t="shared" ref="Q23:Q29" si="1">O23/12</f>
        <v>498.91666666666669</v>
      </c>
      <c r="R23" s="8"/>
      <c r="S23" s="21">
        <f t="shared" ref="S23:S29" si="2">O23/365</f>
        <v>16.402739726027399</v>
      </c>
    </row>
    <row r="24" spans="1:20" ht="16" customHeight="1" x14ac:dyDescent="0.2">
      <c r="A24" s="3"/>
      <c r="B24" s="17" t="s">
        <v>24</v>
      </c>
      <c r="C24" s="19">
        <v>200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1">
        <f t="shared" si="0"/>
        <v>200</v>
      </c>
      <c r="P24" s="8"/>
      <c r="Q24" s="21">
        <f t="shared" si="1"/>
        <v>16.666666666666668</v>
      </c>
      <c r="R24" s="8"/>
      <c r="S24" s="21">
        <f t="shared" si="2"/>
        <v>0.54794520547945202</v>
      </c>
    </row>
    <row r="25" spans="1:20" ht="16" customHeight="1" x14ac:dyDescent="0.2">
      <c r="A25" s="3"/>
      <c r="B25" s="17" t="s">
        <v>25</v>
      </c>
      <c r="C25" s="19">
        <v>100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1">
        <f t="shared" si="0"/>
        <v>100</v>
      </c>
      <c r="P25" s="8"/>
      <c r="Q25" s="21">
        <f t="shared" si="1"/>
        <v>8.3333333333333339</v>
      </c>
      <c r="R25" s="8"/>
      <c r="S25" s="21">
        <f t="shared" si="2"/>
        <v>0.27397260273972601</v>
      </c>
    </row>
    <row r="26" spans="1:20" ht="16" customHeight="1" x14ac:dyDescent="0.2">
      <c r="A26" s="3"/>
      <c r="B26" s="17" t="s">
        <v>26</v>
      </c>
      <c r="C26" s="19">
        <v>55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1">
        <f t="shared" si="0"/>
        <v>55</v>
      </c>
      <c r="P26" s="8"/>
      <c r="Q26" s="21">
        <f t="shared" si="1"/>
        <v>4.583333333333333</v>
      </c>
      <c r="R26" s="8"/>
      <c r="S26" s="21">
        <f t="shared" si="2"/>
        <v>0.15068493150684931</v>
      </c>
    </row>
    <row r="27" spans="1:20" ht="16" customHeight="1" x14ac:dyDescent="0.2">
      <c r="A27" s="3"/>
      <c r="B27" s="17" t="s">
        <v>27</v>
      </c>
      <c r="C27" s="19">
        <v>500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1">
        <f t="shared" si="0"/>
        <v>500</v>
      </c>
      <c r="P27" s="8"/>
      <c r="Q27" s="21">
        <f t="shared" si="1"/>
        <v>41.666666666666664</v>
      </c>
      <c r="R27" s="8"/>
      <c r="S27" s="21">
        <f t="shared" si="2"/>
        <v>1.3698630136986301</v>
      </c>
    </row>
    <row r="28" spans="1:20" ht="16" customHeight="1" x14ac:dyDescent="0.2">
      <c r="A28" s="3"/>
      <c r="B28" s="17" t="s">
        <v>28</v>
      </c>
      <c r="C28" s="19">
        <v>300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>
        <f t="shared" si="0"/>
        <v>300</v>
      </c>
      <c r="P28" s="8"/>
      <c r="Q28" s="21">
        <f t="shared" si="1"/>
        <v>25</v>
      </c>
      <c r="R28" s="8"/>
      <c r="S28" s="21">
        <f t="shared" si="2"/>
        <v>0.82191780821917804</v>
      </c>
    </row>
    <row r="29" spans="1:20" ht="16" customHeight="1" x14ac:dyDescent="0.2">
      <c r="A29" s="3"/>
      <c r="B29" s="17" t="s">
        <v>29</v>
      </c>
      <c r="C29" s="19">
        <v>115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1">
        <f t="shared" si="0"/>
        <v>115</v>
      </c>
      <c r="P29" s="8"/>
      <c r="Q29" s="21">
        <f t="shared" si="1"/>
        <v>9.5833333333333339</v>
      </c>
      <c r="R29" s="8"/>
      <c r="S29" s="21">
        <f t="shared" si="2"/>
        <v>0.31506849315068491</v>
      </c>
    </row>
    <row r="30" spans="1:20" ht="16" customHeight="1" x14ac:dyDescent="0.2">
      <c r="A30" s="3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8"/>
      <c r="Q30" s="18"/>
      <c r="R30" s="8"/>
      <c r="S30" s="18"/>
    </row>
    <row r="31" spans="1:20" ht="20" customHeight="1" x14ac:dyDescent="0.2">
      <c r="A31" s="3"/>
      <c r="B31" s="22" t="s">
        <v>30</v>
      </c>
      <c r="C31" s="23">
        <f t="shared" ref="C31:N31" si="3">SUM(C23:C29)</f>
        <v>7257</v>
      </c>
      <c r="D31" s="23">
        <f t="shared" si="3"/>
        <v>0</v>
      </c>
      <c r="E31" s="23">
        <f t="shared" si="3"/>
        <v>0</v>
      </c>
      <c r="F31" s="23">
        <f t="shared" si="3"/>
        <v>0</v>
      </c>
      <c r="G31" s="23">
        <f t="shared" si="3"/>
        <v>0</v>
      </c>
      <c r="H31" s="23">
        <f t="shared" si="3"/>
        <v>0</v>
      </c>
      <c r="I31" s="23">
        <f t="shared" si="3"/>
        <v>0</v>
      </c>
      <c r="J31" s="23">
        <f t="shared" si="3"/>
        <v>0</v>
      </c>
      <c r="K31" s="23">
        <f t="shared" si="3"/>
        <v>0</v>
      </c>
      <c r="L31" s="23">
        <f t="shared" si="3"/>
        <v>0</v>
      </c>
      <c r="M31" s="23">
        <f t="shared" si="3"/>
        <v>0</v>
      </c>
      <c r="N31" s="23">
        <f t="shared" si="3"/>
        <v>0</v>
      </c>
      <c r="O31" s="24">
        <f>SUM(C31:N31)</f>
        <v>7257</v>
      </c>
      <c r="P31" s="8"/>
      <c r="Q31" s="24">
        <f>SUM(Q23:Q29)</f>
        <v>604.75000000000011</v>
      </c>
      <c r="R31" s="8"/>
      <c r="S31" s="24">
        <f>SUM(S23:S29)</f>
        <v>19.88219178082192</v>
      </c>
    </row>
    <row r="32" spans="1:20" ht="16" customHeight="1" x14ac:dyDescent="0.2">
      <c r="A32" s="3"/>
      <c r="B32" s="9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8"/>
      <c r="Q32" s="25"/>
      <c r="R32" s="8"/>
      <c r="S32" s="25"/>
    </row>
    <row r="33" spans="1:19" ht="16" customHeight="1" x14ac:dyDescent="0.2">
      <c r="A33" s="3"/>
      <c r="B33" s="26" t="s">
        <v>31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8"/>
      <c r="Q33" s="27"/>
      <c r="R33" s="8"/>
      <c r="S33" s="27"/>
    </row>
    <row r="34" spans="1:19" ht="16" customHeight="1" x14ac:dyDescent="0.2">
      <c r="A34" s="3"/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8"/>
      <c r="Q34" s="29"/>
      <c r="R34" s="8"/>
      <c r="S34" s="29"/>
    </row>
    <row r="35" spans="1:19" ht="16" customHeight="1" x14ac:dyDescent="0.2">
      <c r="A35" s="3"/>
      <c r="B35" s="28" t="s">
        <v>32</v>
      </c>
      <c r="C35" s="19">
        <v>500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1">
        <f t="shared" ref="O35:O40" si="4">SUM(C35:N35)</f>
        <v>500</v>
      </c>
      <c r="P35" s="8"/>
      <c r="Q35" s="31">
        <f t="shared" ref="Q35:Q40" si="5">O35/12</f>
        <v>41.666666666666664</v>
      </c>
      <c r="R35" s="8"/>
      <c r="S35" s="31">
        <f t="shared" ref="S35:S40" si="6">O35/365</f>
        <v>1.3698630136986301</v>
      </c>
    </row>
    <row r="36" spans="1:19" ht="16" customHeight="1" x14ac:dyDescent="0.2">
      <c r="A36" s="3"/>
      <c r="B36" s="28" t="s">
        <v>33</v>
      </c>
      <c r="C36" s="19">
        <v>200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1">
        <f t="shared" si="4"/>
        <v>200</v>
      </c>
      <c r="P36" s="8"/>
      <c r="Q36" s="31">
        <f t="shared" si="5"/>
        <v>16.666666666666668</v>
      </c>
      <c r="R36" s="8"/>
      <c r="S36" s="31">
        <f t="shared" si="6"/>
        <v>0.54794520547945202</v>
      </c>
    </row>
    <row r="37" spans="1:19" ht="16" customHeight="1" x14ac:dyDescent="0.2">
      <c r="A37" s="3"/>
      <c r="B37" s="28" t="s">
        <v>34</v>
      </c>
      <c r="C37" s="19">
        <v>100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1">
        <f t="shared" si="4"/>
        <v>100</v>
      </c>
      <c r="P37" s="8"/>
      <c r="Q37" s="31">
        <f t="shared" si="5"/>
        <v>8.3333333333333339</v>
      </c>
      <c r="R37" s="8"/>
      <c r="S37" s="31">
        <f t="shared" si="6"/>
        <v>0.27397260273972601</v>
      </c>
    </row>
    <row r="38" spans="1:19" ht="16" customHeight="1" x14ac:dyDescent="0.2">
      <c r="A38" s="3"/>
      <c r="B38" s="28" t="s">
        <v>35</v>
      </c>
      <c r="C38" s="19">
        <v>55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1">
        <f t="shared" si="4"/>
        <v>55</v>
      </c>
      <c r="P38" s="8"/>
      <c r="Q38" s="31">
        <f t="shared" si="5"/>
        <v>4.583333333333333</v>
      </c>
      <c r="R38" s="8"/>
      <c r="S38" s="31">
        <f t="shared" si="6"/>
        <v>0.15068493150684931</v>
      </c>
    </row>
    <row r="39" spans="1:19" ht="16" customHeight="1" x14ac:dyDescent="0.2">
      <c r="A39" s="3"/>
      <c r="B39" s="28" t="s">
        <v>36</v>
      </c>
      <c r="C39" s="19">
        <v>500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1">
        <f t="shared" si="4"/>
        <v>500</v>
      </c>
      <c r="P39" s="8"/>
      <c r="Q39" s="31">
        <f t="shared" si="5"/>
        <v>41.666666666666664</v>
      </c>
      <c r="R39" s="8"/>
      <c r="S39" s="31">
        <f t="shared" si="6"/>
        <v>1.3698630136986301</v>
      </c>
    </row>
    <row r="40" spans="1:19" ht="16" customHeight="1" x14ac:dyDescent="0.2">
      <c r="A40" s="3"/>
      <c r="B40" s="28" t="s">
        <v>37</v>
      </c>
      <c r="C40" s="19">
        <v>300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1">
        <f t="shared" si="4"/>
        <v>300</v>
      </c>
      <c r="P40" s="8"/>
      <c r="Q40" s="31">
        <f t="shared" si="5"/>
        <v>25</v>
      </c>
      <c r="R40" s="8"/>
      <c r="S40" s="31">
        <f t="shared" si="6"/>
        <v>0.82191780821917804</v>
      </c>
    </row>
    <row r="41" spans="1:19" ht="16" customHeight="1" x14ac:dyDescent="0.2">
      <c r="A41" s="3"/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8"/>
      <c r="Q41" s="29"/>
      <c r="R41" s="8"/>
      <c r="S41" s="29"/>
    </row>
    <row r="42" spans="1:19" ht="20" customHeight="1" x14ac:dyDescent="0.2">
      <c r="A42" s="3"/>
      <c r="B42" s="45" t="s">
        <v>30</v>
      </c>
      <c r="C42" s="46">
        <f t="shared" ref="C42:N42" si="7">SUM(C35:C40)</f>
        <v>1655</v>
      </c>
      <c r="D42" s="46">
        <f t="shared" si="7"/>
        <v>0</v>
      </c>
      <c r="E42" s="46">
        <f t="shared" si="7"/>
        <v>0</v>
      </c>
      <c r="F42" s="46">
        <f t="shared" si="7"/>
        <v>0</v>
      </c>
      <c r="G42" s="46">
        <f t="shared" si="7"/>
        <v>0</v>
      </c>
      <c r="H42" s="46">
        <f t="shared" si="7"/>
        <v>0</v>
      </c>
      <c r="I42" s="46">
        <f t="shared" si="7"/>
        <v>0</v>
      </c>
      <c r="J42" s="46">
        <f t="shared" si="7"/>
        <v>0</v>
      </c>
      <c r="K42" s="46">
        <f t="shared" si="7"/>
        <v>0</v>
      </c>
      <c r="L42" s="46">
        <f t="shared" si="7"/>
        <v>0</v>
      </c>
      <c r="M42" s="46">
        <f t="shared" si="7"/>
        <v>0</v>
      </c>
      <c r="N42" s="46">
        <f t="shared" si="7"/>
        <v>0</v>
      </c>
      <c r="O42" s="47">
        <f>SUM(C42:N42)</f>
        <v>1655</v>
      </c>
      <c r="P42" s="8"/>
      <c r="Q42" s="47">
        <f>SUM(Q35:Q40)</f>
        <v>137.91666666666666</v>
      </c>
      <c r="R42" s="8"/>
      <c r="S42" s="47">
        <f>SUM(S35:S40)</f>
        <v>4.5342465753424657</v>
      </c>
    </row>
    <row r="43" spans="1:19" ht="16" customHeight="1" x14ac:dyDescent="0.2">
      <c r="A43" s="3"/>
      <c r="B43" s="3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8"/>
      <c r="Q43" s="11"/>
      <c r="R43" s="8"/>
      <c r="S43" s="11"/>
    </row>
    <row r="44" spans="1:19" ht="16" customHeight="1" x14ac:dyDescent="0.2">
      <c r="A44" s="3"/>
      <c r="B44" s="33" t="s">
        <v>38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8"/>
      <c r="Q44" s="34"/>
      <c r="R44" s="8"/>
      <c r="S44" s="34"/>
    </row>
    <row r="45" spans="1:19" ht="16" customHeight="1" x14ac:dyDescent="0.2">
      <c r="A45" s="3"/>
      <c r="B45" s="35" t="s">
        <v>39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8"/>
      <c r="Q45" s="36"/>
      <c r="R45" s="8"/>
      <c r="S45" s="36"/>
    </row>
    <row r="46" spans="1:19" ht="16" customHeight="1" x14ac:dyDescent="0.2">
      <c r="A46" s="3"/>
      <c r="B46" s="37" t="s">
        <v>40</v>
      </c>
      <c r="C46" s="19">
        <v>2250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8">
        <f t="shared" ref="O46:O57" si="8">SUM(C46:N46)</f>
        <v>2250</v>
      </c>
      <c r="P46" s="8"/>
      <c r="Q46" s="38">
        <f t="shared" ref="Q46:Q57" si="9">O46/12</f>
        <v>187.5</v>
      </c>
      <c r="R46" s="8"/>
      <c r="S46" s="38">
        <f t="shared" ref="S46:S57" si="10">O46/365</f>
        <v>6.1643835616438354</v>
      </c>
    </row>
    <row r="47" spans="1:19" ht="16" customHeight="1" x14ac:dyDescent="0.2">
      <c r="A47" s="3"/>
      <c r="B47" s="37" t="s">
        <v>41</v>
      </c>
      <c r="C47" s="19">
        <v>25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8">
        <f t="shared" si="8"/>
        <v>25</v>
      </c>
      <c r="P47" s="8"/>
      <c r="Q47" s="38">
        <f t="shared" si="9"/>
        <v>2.0833333333333335</v>
      </c>
      <c r="R47" s="8"/>
      <c r="S47" s="38">
        <f t="shared" si="10"/>
        <v>6.8493150684931503E-2</v>
      </c>
    </row>
    <row r="48" spans="1:19" ht="16" customHeight="1" x14ac:dyDescent="0.2">
      <c r="A48" s="3"/>
      <c r="B48" s="37" t="s">
        <v>42</v>
      </c>
      <c r="C48" s="19">
        <v>40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8">
        <f t="shared" si="8"/>
        <v>40</v>
      </c>
      <c r="P48" s="8"/>
      <c r="Q48" s="38">
        <f t="shared" si="9"/>
        <v>3.3333333333333335</v>
      </c>
      <c r="R48" s="8"/>
      <c r="S48" s="38">
        <f t="shared" si="10"/>
        <v>0.1095890410958904</v>
      </c>
    </row>
    <row r="49" spans="1:19" ht="16" customHeight="1" x14ac:dyDescent="0.2">
      <c r="A49" s="3"/>
      <c r="B49" s="37" t="s">
        <v>43</v>
      </c>
      <c r="C49" s="19">
        <v>44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8">
        <f t="shared" si="8"/>
        <v>44</v>
      </c>
      <c r="P49" s="8"/>
      <c r="Q49" s="38">
        <f t="shared" si="9"/>
        <v>3.6666666666666665</v>
      </c>
      <c r="R49" s="8"/>
      <c r="S49" s="38">
        <f t="shared" si="10"/>
        <v>0.12054794520547946</v>
      </c>
    </row>
    <row r="50" spans="1:19" ht="16" customHeight="1" x14ac:dyDescent="0.2">
      <c r="A50" s="3"/>
      <c r="B50" s="37" t="s">
        <v>44</v>
      </c>
      <c r="C50" s="19">
        <v>20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8">
        <f t="shared" si="8"/>
        <v>20</v>
      </c>
      <c r="P50" s="8"/>
      <c r="Q50" s="38">
        <f t="shared" si="9"/>
        <v>1.6666666666666667</v>
      </c>
      <c r="R50" s="8"/>
      <c r="S50" s="38">
        <f t="shared" si="10"/>
        <v>5.4794520547945202E-2</v>
      </c>
    </row>
    <row r="51" spans="1:19" ht="16" customHeight="1" x14ac:dyDescent="0.2">
      <c r="A51" s="3"/>
      <c r="B51" s="37" t="s">
        <v>45</v>
      </c>
      <c r="C51" s="19">
        <v>15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8">
        <f t="shared" si="8"/>
        <v>15</v>
      </c>
      <c r="P51" s="8"/>
      <c r="Q51" s="38">
        <f t="shared" si="9"/>
        <v>1.25</v>
      </c>
      <c r="R51" s="8"/>
      <c r="S51" s="38">
        <f t="shared" si="10"/>
        <v>4.1095890410958902E-2</v>
      </c>
    </row>
    <row r="52" spans="1:19" ht="16" customHeight="1" x14ac:dyDescent="0.2">
      <c r="A52" s="3"/>
      <c r="B52" s="37" t="s">
        <v>46</v>
      </c>
      <c r="C52" s="19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8">
        <f t="shared" si="8"/>
        <v>0</v>
      </c>
      <c r="P52" s="8"/>
      <c r="Q52" s="38">
        <f t="shared" si="9"/>
        <v>0</v>
      </c>
      <c r="R52" s="8"/>
      <c r="S52" s="38">
        <f t="shared" si="10"/>
        <v>0</v>
      </c>
    </row>
    <row r="53" spans="1:19" ht="16" customHeight="1" x14ac:dyDescent="0.2">
      <c r="A53" s="3"/>
      <c r="B53" s="37" t="s">
        <v>47</v>
      </c>
      <c r="C53" s="19">
        <v>29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8">
        <f t="shared" si="8"/>
        <v>29</v>
      </c>
      <c r="P53" s="8"/>
      <c r="Q53" s="38">
        <f t="shared" si="9"/>
        <v>2.4166666666666665</v>
      </c>
      <c r="R53" s="8"/>
      <c r="S53" s="38">
        <f t="shared" si="10"/>
        <v>7.9452054794520555E-2</v>
      </c>
    </row>
    <row r="54" spans="1:19" ht="16" customHeight="1" x14ac:dyDescent="0.2">
      <c r="A54" s="3"/>
      <c r="B54" s="37" t="s">
        <v>48</v>
      </c>
      <c r="C54" s="19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8">
        <f t="shared" si="8"/>
        <v>0</v>
      </c>
      <c r="P54" s="8"/>
      <c r="Q54" s="38">
        <f t="shared" si="9"/>
        <v>0</v>
      </c>
      <c r="R54" s="8"/>
      <c r="S54" s="38">
        <f t="shared" si="10"/>
        <v>0</v>
      </c>
    </row>
    <row r="55" spans="1:19" ht="16" customHeight="1" x14ac:dyDescent="0.2">
      <c r="A55" s="3"/>
      <c r="B55" s="37" t="s">
        <v>49</v>
      </c>
      <c r="C55" s="19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8">
        <f t="shared" si="8"/>
        <v>0</v>
      </c>
      <c r="P55" s="8"/>
      <c r="Q55" s="38">
        <f t="shared" si="9"/>
        <v>0</v>
      </c>
      <c r="R55" s="8"/>
      <c r="S55" s="38">
        <f t="shared" si="10"/>
        <v>0</v>
      </c>
    </row>
    <row r="56" spans="1:19" ht="16" customHeight="1" x14ac:dyDescent="0.2">
      <c r="A56" s="3"/>
      <c r="B56" s="37" t="s">
        <v>50</v>
      </c>
      <c r="C56" s="19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8">
        <f t="shared" si="8"/>
        <v>0</v>
      </c>
      <c r="P56" s="8"/>
      <c r="Q56" s="38">
        <f t="shared" si="9"/>
        <v>0</v>
      </c>
      <c r="R56" s="8"/>
      <c r="S56" s="38">
        <f t="shared" si="10"/>
        <v>0</v>
      </c>
    </row>
    <row r="57" spans="1:19" ht="16" customHeight="1" x14ac:dyDescent="0.2">
      <c r="A57" s="3"/>
      <c r="B57" s="37" t="s">
        <v>37</v>
      </c>
      <c r="C57" s="19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8">
        <f t="shared" si="8"/>
        <v>0</v>
      </c>
      <c r="P57" s="8"/>
      <c r="Q57" s="38">
        <f t="shared" si="9"/>
        <v>0</v>
      </c>
      <c r="R57" s="8"/>
      <c r="S57" s="38">
        <f t="shared" si="10"/>
        <v>0</v>
      </c>
    </row>
    <row r="58" spans="1:19" ht="16" customHeight="1" x14ac:dyDescent="0.2">
      <c r="A58" s="3"/>
      <c r="B58" s="37"/>
      <c r="C58" s="39">
        <f t="shared" ref="C58:O58" si="11">SUM(C46:C57)</f>
        <v>2423</v>
      </c>
      <c r="D58" s="39">
        <f t="shared" si="11"/>
        <v>0</v>
      </c>
      <c r="E58" s="39">
        <f t="shared" si="11"/>
        <v>0</v>
      </c>
      <c r="F58" s="39">
        <f t="shared" si="11"/>
        <v>0</v>
      </c>
      <c r="G58" s="39">
        <f t="shared" si="11"/>
        <v>0</v>
      </c>
      <c r="H58" s="39">
        <f t="shared" si="11"/>
        <v>0</v>
      </c>
      <c r="I58" s="39">
        <f t="shared" si="11"/>
        <v>0</v>
      </c>
      <c r="J58" s="39">
        <f t="shared" si="11"/>
        <v>0</v>
      </c>
      <c r="K58" s="39">
        <f t="shared" si="11"/>
        <v>0</v>
      </c>
      <c r="L58" s="39">
        <f t="shared" si="11"/>
        <v>0</v>
      </c>
      <c r="M58" s="39">
        <f t="shared" si="11"/>
        <v>0</v>
      </c>
      <c r="N58" s="39">
        <f t="shared" si="11"/>
        <v>0</v>
      </c>
      <c r="O58" s="39">
        <f t="shared" si="11"/>
        <v>2423</v>
      </c>
      <c r="P58" s="8"/>
      <c r="Q58" s="39">
        <f>SUM(Q46:Q57)</f>
        <v>201.91666666666666</v>
      </c>
      <c r="R58" s="8"/>
      <c r="S58" s="39">
        <f>SUM(S46:S57)</f>
        <v>6.6383561643835609</v>
      </c>
    </row>
    <row r="59" spans="1:19" ht="16" customHeight="1" x14ac:dyDescent="0.2">
      <c r="A59" s="3"/>
      <c r="B59" s="35" t="s">
        <v>51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11"/>
      <c r="P59" s="8"/>
      <c r="Q59" s="11"/>
      <c r="R59" s="8"/>
      <c r="S59" s="11"/>
    </row>
    <row r="60" spans="1:19" ht="16" customHeight="1" x14ac:dyDescent="0.2">
      <c r="A60" s="3"/>
      <c r="B60" s="37" t="s">
        <v>52</v>
      </c>
      <c r="C60" s="19">
        <v>250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8">
        <f t="shared" ref="O60:O65" si="12">SUM(C60:N60)</f>
        <v>250</v>
      </c>
      <c r="P60" s="8"/>
      <c r="Q60" s="38">
        <f t="shared" ref="Q60:Q65" si="13">O60/12</f>
        <v>20.833333333333332</v>
      </c>
      <c r="R60" s="8"/>
      <c r="S60" s="38">
        <f t="shared" ref="S60:S65" si="14">O60/365</f>
        <v>0.68493150684931503</v>
      </c>
    </row>
    <row r="61" spans="1:19" ht="16" customHeight="1" x14ac:dyDescent="0.2">
      <c r="A61" s="3"/>
      <c r="B61" s="37" t="s">
        <v>53</v>
      </c>
      <c r="C61" s="19">
        <v>100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8">
        <f t="shared" si="12"/>
        <v>100</v>
      </c>
      <c r="P61" s="8"/>
      <c r="Q61" s="38">
        <f t="shared" si="13"/>
        <v>8.3333333333333339</v>
      </c>
      <c r="R61" s="8"/>
      <c r="S61" s="38">
        <f t="shared" si="14"/>
        <v>0.27397260273972601</v>
      </c>
    </row>
    <row r="62" spans="1:19" ht="16" customHeight="1" x14ac:dyDescent="0.2">
      <c r="A62" s="3"/>
      <c r="B62" s="37" t="s">
        <v>54</v>
      </c>
      <c r="C62" s="19">
        <v>100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8">
        <f t="shared" si="12"/>
        <v>100</v>
      </c>
      <c r="P62" s="8"/>
      <c r="Q62" s="38">
        <f t="shared" si="13"/>
        <v>8.3333333333333339</v>
      </c>
      <c r="R62" s="8"/>
      <c r="S62" s="38">
        <f t="shared" si="14"/>
        <v>0.27397260273972601</v>
      </c>
    </row>
    <row r="63" spans="1:19" ht="16" customHeight="1" x14ac:dyDescent="0.2">
      <c r="A63" s="3"/>
      <c r="B63" s="37" t="s">
        <v>55</v>
      </c>
      <c r="C63" s="19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8">
        <f t="shared" si="12"/>
        <v>0</v>
      </c>
      <c r="P63" s="8"/>
      <c r="Q63" s="38">
        <f t="shared" si="13"/>
        <v>0</v>
      </c>
      <c r="R63" s="8"/>
      <c r="S63" s="38">
        <f t="shared" si="14"/>
        <v>0</v>
      </c>
    </row>
    <row r="64" spans="1:19" ht="16" customHeight="1" x14ac:dyDescent="0.2">
      <c r="A64" s="3"/>
      <c r="B64" s="37" t="s">
        <v>56</v>
      </c>
      <c r="C64" s="19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8">
        <f t="shared" si="12"/>
        <v>0</v>
      </c>
      <c r="P64" s="8"/>
      <c r="Q64" s="38">
        <f t="shared" si="13"/>
        <v>0</v>
      </c>
      <c r="R64" s="8"/>
      <c r="S64" s="38">
        <f t="shared" si="14"/>
        <v>0</v>
      </c>
    </row>
    <row r="65" spans="1:19" ht="16" customHeight="1" x14ac:dyDescent="0.2">
      <c r="A65" s="3"/>
      <c r="B65" s="37" t="s">
        <v>57</v>
      </c>
      <c r="C65" s="19">
        <v>100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8">
        <f t="shared" si="12"/>
        <v>100</v>
      </c>
      <c r="P65" s="8"/>
      <c r="Q65" s="38">
        <f t="shared" si="13"/>
        <v>8.3333333333333339</v>
      </c>
      <c r="R65" s="8"/>
      <c r="S65" s="38">
        <f t="shared" si="14"/>
        <v>0.27397260273972601</v>
      </c>
    </row>
    <row r="66" spans="1:19" ht="16" customHeight="1" x14ac:dyDescent="0.2">
      <c r="A66" s="3"/>
      <c r="B66" s="37"/>
      <c r="C66" s="40">
        <f t="shared" ref="C66:O66" si="15">SUM(C60:C65)</f>
        <v>550</v>
      </c>
      <c r="D66" s="40">
        <f t="shared" si="15"/>
        <v>0</v>
      </c>
      <c r="E66" s="40">
        <f t="shared" si="15"/>
        <v>0</v>
      </c>
      <c r="F66" s="40">
        <f t="shared" si="15"/>
        <v>0</v>
      </c>
      <c r="G66" s="40">
        <f t="shared" si="15"/>
        <v>0</v>
      </c>
      <c r="H66" s="40">
        <f t="shared" si="15"/>
        <v>0</v>
      </c>
      <c r="I66" s="40">
        <f t="shared" si="15"/>
        <v>0</v>
      </c>
      <c r="J66" s="40">
        <f t="shared" si="15"/>
        <v>0</v>
      </c>
      <c r="K66" s="40">
        <f t="shared" si="15"/>
        <v>0</v>
      </c>
      <c r="L66" s="40">
        <f t="shared" si="15"/>
        <v>0</v>
      </c>
      <c r="M66" s="40">
        <f t="shared" si="15"/>
        <v>0</v>
      </c>
      <c r="N66" s="40">
        <f t="shared" si="15"/>
        <v>0</v>
      </c>
      <c r="O66" s="40">
        <f t="shared" si="15"/>
        <v>550</v>
      </c>
      <c r="P66" s="8"/>
      <c r="Q66" s="40">
        <f>SUM(Q60:Q65)</f>
        <v>45.833333333333336</v>
      </c>
      <c r="R66" s="8"/>
      <c r="S66" s="40">
        <f>SUM(S60:S65)</f>
        <v>1.5068493150684932</v>
      </c>
    </row>
    <row r="67" spans="1:19" ht="16" customHeight="1" x14ac:dyDescent="0.2">
      <c r="A67" s="3"/>
      <c r="B67" s="35" t="s">
        <v>58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11"/>
      <c r="P67" s="8"/>
      <c r="Q67" s="11"/>
      <c r="R67" s="8"/>
      <c r="S67" s="11"/>
    </row>
    <row r="68" spans="1:19" ht="16" customHeight="1" x14ac:dyDescent="0.2">
      <c r="A68" s="3"/>
      <c r="B68" s="37" t="s">
        <v>59</v>
      </c>
      <c r="C68" s="19">
        <v>250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8">
        <f t="shared" ref="O68:O74" si="16">SUM(C68:N68)</f>
        <v>250</v>
      </c>
      <c r="P68" s="8"/>
      <c r="Q68" s="38">
        <f t="shared" ref="Q68:Q74" si="17">O68/12</f>
        <v>20.833333333333332</v>
      </c>
      <c r="R68" s="8"/>
      <c r="S68" s="38">
        <f t="shared" ref="S68:S74" si="18">O68/365</f>
        <v>0.68493150684931503</v>
      </c>
    </row>
    <row r="69" spans="1:19" ht="16" customHeight="1" x14ac:dyDescent="0.2">
      <c r="A69" s="3"/>
      <c r="B69" s="37" t="s">
        <v>60</v>
      </c>
      <c r="C69" s="19">
        <v>100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8">
        <f t="shared" si="16"/>
        <v>100</v>
      </c>
      <c r="P69" s="8"/>
      <c r="Q69" s="38">
        <f t="shared" si="17"/>
        <v>8.3333333333333339</v>
      </c>
      <c r="R69" s="8"/>
      <c r="S69" s="38">
        <f t="shared" si="18"/>
        <v>0.27397260273972601</v>
      </c>
    </row>
    <row r="70" spans="1:19" ht="16" customHeight="1" x14ac:dyDescent="0.2">
      <c r="A70" s="3"/>
      <c r="B70" s="37" t="s">
        <v>61</v>
      </c>
      <c r="C70" s="19">
        <v>100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8">
        <f t="shared" si="16"/>
        <v>100</v>
      </c>
      <c r="P70" s="8"/>
      <c r="Q70" s="38">
        <f t="shared" si="17"/>
        <v>8.3333333333333339</v>
      </c>
      <c r="R70" s="8"/>
      <c r="S70" s="38">
        <f t="shared" si="18"/>
        <v>0.27397260273972601</v>
      </c>
    </row>
    <row r="71" spans="1:19" ht="16" customHeight="1" x14ac:dyDescent="0.2">
      <c r="A71" s="3"/>
      <c r="B71" s="37" t="s">
        <v>62</v>
      </c>
      <c r="C71" s="19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8">
        <f t="shared" si="16"/>
        <v>0</v>
      </c>
      <c r="P71" s="8"/>
      <c r="Q71" s="38">
        <f t="shared" si="17"/>
        <v>0</v>
      </c>
      <c r="R71" s="8"/>
      <c r="S71" s="38">
        <f t="shared" si="18"/>
        <v>0</v>
      </c>
    </row>
    <row r="72" spans="1:19" ht="16" customHeight="1" x14ac:dyDescent="0.2">
      <c r="A72" s="3"/>
      <c r="B72" s="37" t="s">
        <v>63</v>
      </c>
      <c r="C72" s="19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8">
        <f t="shared" si="16"/>
        <v>0</v>
      </c>
      <c r="P72" s="8"/>
      <c r="Q72" s="38">
        <f t="shared" si="17"/>
        <v>0</v>
      </c>
      <c r="R72" s="8"/>
      <c r="S72" s="38">
        <f t="shared" si="18"/>
        <v>0</v>
      </c>
    </row>
    <row r="73" spans="1:19" ht="16" customHeight="1" x14ac:dyDescent="0.2">
      <c r="A73" s="3"/>
      <c r="B73" s="37" t="s">
        <v>64</v>
      </c>
      <c r="C73" s="19">
        <v>100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8">
        <f t="shared" si="16"/>
        <v>100</v>
      </c>
      <c r="P73" s="8"/>
      <c r="Q73" s="38">
        <f t="shared" si="17"/>
        <v>8.3333333333333339</v>
      </c>
      <c r="R73" s="8"/>
      <c r="S73" s="38">
        <f t="shared" si="18"/>
        <v>0.27397260273972601</v>
      </c>
    </row>
    <row r="74" spans="1:19" ht="16" customHeight="1" x14ac:dyDescent="0.2">
      <c r="A74" s="3"/>
      <c r="B74" s="37" t="s">
        <v>65</v>
      </c>
      <c r="C74" s="19">
        <v>101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8">
        <f t="shared" si="16"/>
        <v>101</v>
      </c>
      <c r="P74" s="8"/>
      <c r="Q74" s="38">
        <f t="shared" si="17"/>
        <v>8.4166666666666661</v>
      </c>
      <c r="R74" s="8"/>
      <c r="S74" s="38">
        <f t="shared" si="18"/>
        <v>0.27671232876712326</v>
      </c>
    </row>
    <row r="75" spans="1:19" ht="16" customHeight="1" x14ac:dyDescent="0.2">
      <c r="A75" s="3"/>
      <c r="B75" s="37"/>
      <c r="C75" s="40">
        <f t="shared" ref="C75:O75" si="19">SUM(C68:C74)</f>
        <v>651</v>
      </c>
      <c r="D75" s="40">
        <f t="shared" si="19"/>
        <v>0</v>
      </c>
      <c r="E75" s="40">
        <f t="shared" si="19"/>
        <v>0</v>
      </c>
      <c r="F75" s="40">
        <f t="shared" si="19"/>
        <v>0</v>
      </c>
      <c r="G75" s="40">
        <f t="shared" si="19"/>
        <v>0</v>
      </c>
      <c r="H75" s="40">
        <f t="shared" si="19"/>
        <v>0</v>
      </c>
      <c r="I75" s="40">
        <f t="shared" si="19"/>
        <v>0</v>
      </c>
      <c r="J75" s="40">
        <f t="shared" si="19"/>
        <v>0</v>
      </c>
      <c r="K75" s="40">
        <f t="shared" si="19"/>
        <v>0</v>
      </c>
      <c r="L75" s="40">
        <f t="shared" si="19"/>
        <v>0</v>
      </c>
      <c r="M75" s="40">
        <f t="shared" si="19"/>
        <v>0</v>
      </c>
      <c r="N75" s="40">
        <f t="shared" si="19"/>
        <v>0</v>
      </c>
      <c r="O75" s="40">
        <f t="shared" si="19"/>
        <v>651</v>
      </c>
      <c r="P75" s="8"/>
      <c r="Q75" s="40">
        <f>SUM(Q68:Q74)</f>
        <v>54.25</v>
      </c>
      <c r="R75" s="8"/>
      <c r="S75" s="40">
        <f>SUM(S68:S74)</f>
        <v>1.7835616438356166</v>
      </c>
    </row>
    <row r="76" spans="1:19" ht="16" customHeight="1" x14ac:dyDescent="0.2">
      <c r="A76" s="3"/>
      <c r="B76" s="35" t="s">
        <v>66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11"/>
      <c r="P76" s="8"/>
      <c r="Q76" s="11"/>
      <c r="R76" s="8"/>
      <c r="S76" s="11"/>
    </row>
    <row r="77" spans="1:19" ht="16" customHeight="1" x14ac:dyDescent="0.2">
      <c r="A77" s="3"/>
      <c r="B77" s="37" t="s">
        <v>67</v>
      </c>
      <c r="C77" s="19">
        <v>250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8">
        <f>SUM(C77:N77)</f>
        <v>250</v>
      </c>
      <c r="P77" s="8"/>
      <c r="Q77" s="38">
        <f>O77/12</f>
        <v>20.833333333333332</v>
      </c>
      <c r="R77" s="8"/>
      <c r="S77" s="38">
        <f>O77/365</f>
        <v>0.68493150684931503</v>
      </c>
    </row>
    <row r="78" spans="1:19" ht="16" customHeight="1" x14ac:dyDescent="0.2">
      <c r="A78" s="3"/>
      <c r="B78" s="37" t="s">
        <v>68</v>
      </c>
      <c r="C78" s="19">
        <v>100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8">
        <f>SUM(C78:N78)</f>
        <v>100</v>
      </c>
      <c r="P78" s="8"/>
      <c r="Q78" s="38">
        <f>O78/12</f>
        <v>8.3333333333333339</v>
      </c>
      <c r="R78" s="8"/>
      <c r="S78" s="38">
        <f>O78/365</f>
        <v>0.27397260273972601</v>
      </c>
    </row>
    <row r="79" spans="1:19" ht="16" customHeight="1" x14ac:dyDescent="0.2">
      <c r="A79" s="3"/>
      <c r="B79" s="37" t="s">
        <v>69</v>
      </c>
      <c r="C79" s="19">
        <v>100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8">
        <f>SUM(C79:N79)</f>
        <v>100</v>
      </c>
      <c r="P79" s="8"/>
      <c r="Q79" s="38">
        <f>O79/12</f>
        <v>8.3333333333333339</v>
      </c>
      <c r="R79" s="8"/>
      <c r="S79" s="38">
        <f>O79/365</f>
        <v>0.27397260273972601</v>
      </c>
    </row>
    <row r="80" spans="1:19" ht="16" customHeight="1" x14ac:dyDescent="0.2">
      <c r="A80" s="3"/>
      <c r="B80" s="37" t="s">
        <v>70</v>
      </c>
      <c r="C80" s="19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8">
        <f>SUM(C80:N80)</f>
        <v>0</v>
      </c>
      <c r="P80" s="8"/>
      <c r="Q80" s="38">
        <f>O80/12</f>
        <v>0</v>
      </c>
      <c r="R80" s="8"/>
      <c r="S80" s="38">
        <f>O80/365</f>
        <v>0</v>
      </c>
    </row>
    <row r="81" spans="1:19" ht="16" customHeight="1" x14ac:dyDescent="0.2">
      <c r="A81" s="3"/>
      <c r="B81" s="37"/>
      <c r="C81" s="40">
        <f t="shared" ref="C81:O81" si="20">SUM(C77:C80)</f>
        <v>450</v>
      </c>
      <c r="D81" s="40">
        <f t="shared" si="20"/>
        <v>0</v>
      </c>
      <c r="E81" s="40">
        <f t="shared" si="20"/>
        <v>0</v>
      </c>
      <c r="F81" s="40">
        <f t="shared" si="20"/>
        <v>0</v>
      </c>
      <c r="G81" s="40">
        <f t="shared" si="20"/>
        <v>0</v>
      </c>
      <c r="H81" s="40">
        <f t="shared" si="20"/>
        <v>0</v>
      </c>
      <c r="I81" s="40">
        <f t="shared" si="20"/>
        <v>0</v>
      </c>
      <c r="J81" s="40">
        <f t="shared" si="20"/>
        <v>0</v>
      </c>
      <c r="K81" s="40">
        <f t="shared" si="20"/>
        <v>0</v>
      </c>
      <c r="L81" s="40">
        <f t="shared" si="20"/>
        <v>0</v>
      </c>
      <c r="M81" s="40">
        <f t="shared" si="20"/>
        <v>0</v>
      </c>
      <c r="N81" s="40">
        <f t="shared" si="20"/>
        <v>0</v>
      </c>
      <c r="O81" s="40">
        <f t="shared" si="20"/>
        <v>450</v>
      </c>
      <c r="P81" s="8"/>
      <c r="Q81" s="40">
        <f>SUM(Q77:Q80)</f>
        <v>37.5</v>
      </c>
      <c r="R81" s="8"/>
      <c r="S81" s="40">
        <f>SUM(S77:S80)</f>
        <v>1.2328767123287672</v>
      </c>
    </row>
    <row r="82" spans="1:19" ht="16" customHeight="1" x14ac:dyDescent="0.2">
      <c r="A82" s="3"/>
      <c r="B82" s="35" t="s">
        <v>71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11"/>
      <c r="P82" s="8"/>
      <c r="Q82" s="11"/>
      <c r="R82" s="8"/>
      <c r="S82" s="11"/>
    </row>
    <row r="83" spans="1:19" ht="16" customHeight="1" x14ac:dyDescent="0.2">
      <c r="A83" s="3"/>
      <c r="B83" s="37" t="s">
        <v>72</v>
      </c>
      <c r="C83" s="19">
        <v>65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8">
        <f t="shared" ref="O83:O88" si="21">SUM(C83:N83)</f>
        <v>65</v>
      </c>
      <c r="P83" s="8"/>
      <c r="Q83" s="38">
        <f t="shared" ref="Q83:Q88" si="22">O83/12</f>
        <v>5.416666666666667</v>
      </c>
      <c r="R83" s="8"/>
      <c r="S83" s="38">
        <f t="shared" ref="S83:S88" si="23">O83/365</f>
        <v>0.17808219178082191</v>
      </c>
    </row>
    <row r="84" spans="1:19" ht="16" customHeight="1" x14ac:dyDescent="0.2">
      <c r="A84" s="3"/>
      <c r="B84" s="37" t="s">
        <v>73</v>
      </c>
      <c r="C84" s="19">
        <v>20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8">
        <f t="shared" si="21"/>
        <v>20</v>
      </c>
      <c r="P84" s="8"/>
      <c r="Q84" s="38">
        <f t="shared" si="22"/>
        <v>1.6666666666666667</v>
      </c>
      <c r="R84" s="8"/>
      <c r="S84" s="38">
        <f t="shared" si="23"/>
        <v>5.4794520547945202E-2</v>
      </c>
    </row>
    <row r="85" spans="1:19" ht="16" customHeight="1" x14ac:dyDescent="0.2">
      <c r="A85" s="3"/>
      <c r="B85" s="37" t="s">
        <v>74</v>
      </c>
      <c r="C85" s="19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8">
        <f t="shared" si="21"/>
        <v>0</v>
      </c>
      <c r="P85" s="8"/>
      <c r="Q85" s="38">
        <f t="shared" si="22"/>
        <v>0</v>
      </c>
      <c r="R85" s="8"/>
      <c r="S85" s="38">
        <f t="shared" si="23"/>
        <v>0</v>
      </c>
    </row>
    <row r="86" spans="1:19" ht="16" customHeight="1" x14ac:dyDescent="0.2">
      <c r="A86" s="3"/>
      <c r="B86" s="37" t="s">
        <v>75</v>
      </c>
      <c r="C86" s="19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8">
        <f t="shared" si="21"/>
        <v>0</v>
      </c>
      <c r="P86" s="8"/>
      <c r="Q86" s="38">
        <f t="shared" si="22"/>
        <v>0</v>
      </c>
      <c r="R86" s="8"/>
      <c r="S86" s="38">
        <f t="shared" si="23"/>
        <v>0</v>
      </c>
    </row>
    <row r="87" spans="1:19" ht="16" customHeight="1" x14ac:dyDescent="0.2">
      <c r="A87" s="3"/>
      <c r="B87" s="37" t="s">
        <v>76</v>
      </c>
      <c r="C87" s="19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8">
        <f t="shared" si="21"/>
        <v>0</v>
      </c>
      <c r="P87" s="8"/>
      <c r="Q87" s="38">
        <f t="shared" si="22"/>
        <v>0</v>
      </c>
      <c r="R87" s="8"/>
      <c r="S87" s="38">
        <f t="shared" si="23"/>
        <v>0</v>
      </c>
    </row>
    <row r="88" spans="1:19" ht="16" customHeight="1" x14ac:dyDescent="0.2">
      <c r="A88" s="3"/>
      <c r="B88" s="37" t="s">
        <v>77</v>
      </c>
      <c r="C88" s="19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8">
        <f t="shared" si="21"/>
        <v>0</v>
      </c>
      <c r="P88" s="8"/>
      <c r="Q88" s="38">
        <f t="shared" si="22"/>
        <v>0</v>
      </c>
      <c r="R88" s="8"/>
      <c r="S88" s="38">
        <f t="shared" si="23"/>
        <v>0</v>
      </c>
    </row>
    <row r="89" spans="1:19" ht="16" customHeight="1" x14ac:dyDescent="0.2">
      <c r="A89" s="3"/>
      <c r="B89" s="37"/>
      <c r="C89" s="42">
        <f t="shared" ref="C89:O89" si="24">SUM(C83:C88)</f>
        <v>85</v>
      </c>
      <c r="D89" s="42">
        <f t="shared" si="24"/>
        <v>0</v>
      </c>
      <c r="E89" s="42">
        <f t="shared" si="24"/>
        <v>0</v>
      </c>
      <c r="F89" s="42">
        <f t="shared" si="24"/>
        <v>0</v>
      </c>
      <c r="G89" s="42">
        <f t="shared" si="24"/>
        <v>0</v>
      </c>
      <c r="H89" s="42">
        <f t="shared" si="24"/>
        <v>0</v>
      </c>
      <c r="I89" s="42">
        <f t="shared" si="24"/>
        <v>0</v>
      </c>
      <c r="J89" s="42">
        <f t="shared" si="24"/>
        <v>0</v>
      </c>
      <c r="K89" s="42">
        <f t="shared" si="24"/>
        <v>0</v>
      </c>
      <c r="L89" s="42">
        <f t="shared" si="24"/>
        <v>0</v>
      </c>
      <c r="M89" s="42">
        <f t="shared" si="24"/>
        <v>0</v>
      </c>
      <c r="N89" s="42">
        <f t="shared" si="24"/>
        <v>0</v>
      </c>
      <c r="O89" s="42">
        <f t="shared" si="24"/>
        <v>85</v>
      </c>
      <c r="P89" s="8"/>
      <c r="Q89" s="42">
        <f>SUM(Q83:Q88)</f>
        <v>7.0833333333333339</v>
      </c>
      <c r="R89" s="8"/>
      <c r="S89" s="42">
        <f>SUM(S83:S88)</f>
        <v>0.23287671232876711</v>
      </c>
    </row>
    <row r="90" spans="1:19" ht="16" customHeight="1" x14ac:dyDescent="0.2">
      <c r="A90" s="3"/>
      <c r="B90" s="35" t="s">
        <v>78</v>
      </c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11"/>
      <c r="P90" s="8"/>
      <c r="Q90" s="11"/>
      <c r="R90" s="8"/>
      <c r="S90" s="11"/>
    </row>
    <row r="91" spans="1:19" ht="16" customHeight="1" x14ac:dyDescent="0.2">
      <c r="A91" s="3"/>
      <c r="B91" s="37" t="s">
        <v>79</v>
      </c>
      <c r="C91" s="19">
        <v>450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8">
        <f t="shared" ref="O91:O96" si="25">SUM(C91:N91)</f>
        <v>450</v>
      </c>
      <c r="P91" s="8"/>
      <c r="Q91" s="38">
        <f t="shared" ref="Q91:Q96" si="26">O91/12</f>
        <v>37.5</v>
      </c>
      <c r="R91" s="8"/>
      <c r="S91" s="38">
        <f t="shared" ref="S91:S96" si="27">O91/365</f>
        <v>1.2328767123287672</v>
      </c>
    </row>
    <row r="92" spans="1:19" ht="16" customHeight="1" x14ac:dyDescent="0.2">
      <c r="A92" s="3"/>
      <c r="B92" s="37" t="s">
        <v>80</v>
      </c>
      <c r="C92" s="19">
        <v>250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8">
        <f t="shared" si="25"/>
        <v>250</v>
      </c>
      <c r="P92" s="8"/>
      <c r="Q92" s="38">
        <f t="shared" si="26"/>
        <v>20.833333333333332</v>
      </c>
      <c r="R92" s="8"/>
      <c r="S92" s="38">
        <f t="shared" si="27"/>
        <v>0.68493150684931503</v>
      </c>
    </row>
    <row r="93" spans="1:19" ht="16" customHeight="1" x14ac:dyDescent="0.2">
      <c r="A93" s="3"/>
      <c r="B93" s="37" t="s">
        <v>81</v>
      </c>
      <c r="C93" s="19">
        <v>200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8">
        <f t="shared" si="25"/>
        <v>200</v>
      </c>
      <c r="P93" s="8"/>
      <c r="Q93" s="38">
        <f t="shared" si="26"/>
        <v>16.666666666666668</v>
      </c>
      <c r="R93" s="8"/>
      <c r="S93" s="38">
        <f t="shared" si="27"/>
        <v>0.54794520547945202</v>
      </c>
    </row>
    <row r="94" spans="1:19" ht="16" customHeight="1" x14ac:dyDescent="0.2">
      <c r="A94" s="3"/>
      <c r="B94" s="37" t="s">
        <v>82</v>
      </c>
      <c r="C94" s="19">
        <v>50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8">
        <f t="shared" si="25"/>
        <v>50</v>
      </c>
      <c r="P94" s="8"/>
      <c r="Q94" s="38">
        <f t="shared" si="26"/>
        <v>4.166666666666667</v>
      </c>
      <c r="R94" s="8"/>
      <c r="S94" s="38">
        <f t="shared" si="27"/>
        <v>0.13698630136986301</v>
      </c>
    </row>
    <row r="95" spans="1:19" ht="16" customHeight="1" x14ac:dyDescent="0.2">
      <c r="A95" s="3"/>
      <c r="B95" s="37" t="s">
        <v>83</v>
      </c>
      <c r="C95" s="19">
        <v>100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8">
        <f t="shared" si="25"/>
        <v>100</v>
      </c>
      <c r="P95" s="8"/>
      <c r="Q95" s="38">
        <f t="shared" si="26"/>
        <v>8.3333333333333339</v>
      </c>
      <c r="R95" s="8"/>
      <c r="S95" s="38">
        <f t="shared" si="27"/>
        <v>0.27397260273972601</v>
      </c>
    </row>
    <row r="96" spans="1:19" ht="16" customHeight="1" x14ac:dyDescent="0.2">
      <c r="A96" s="3"/>
      <c r="B96" s="37" t="s">
        <v>84</v>
      </c>
      <c r="C96" s="19">
        <v>150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8">
        <f t="shared" si="25"/>
        <v>150</v>
      </c>
      <c r="P96" s="8"/>
      <c r="Q96" s="38">
        <f t="shared" si="26"/>
        <v>12.5</v>
      </c>
      <c r="R96" s="8"/>
      <c r="S96" s="38">
        <f t="shared" si="27"/>
        <v>0.41095890410958902</v>
      </c>
    </row>
    <row r="97" spans="1:19" ht="16" customHeight="1" x14ac:dyDescent="0.2">
      <c r="A97" s="3"/>
      <c r="B97" s="37"/>
      <c r="C97" s="42">
        <f t="shared" ref="C97:O97" si="28">SUM(C91:C96)</f>
        <v>1200</v>
      </c>
      <c r="D97" s="42">
        <f t="shared" si="28"/>
        <v>0</v>
      </c>
      <c r="E97" s="42">
        <f t="shared" si="28"/>
        <v>0</v>
      </c>
      <c r="F97" s="42">
        <f t="shared" si="28"/>
        <v>0</v>
      </c>
      <c r="G97" s="42">
        <f t="shared" si="28"/>
        <v>0</v>
      </c>
      <c r="H97" s="42">
        <f t="shared" si="28"/>
        <v>0</v>
      </c>
      <c r="I97" s="42">
        <f t="shared" si="28"/>
        <v>0</v>
      </c>
      <c r="J97" s="42">
        <f t="shared" si="28"/>
        <v>0</v>
      </c>
      <c r="K97" s="42">
        <f t="shared" si="28"/>
        <v>0</v>
      </c>
      <c r="L97" s="42">
        <f t="shared" si="28"/>
        <v>0</v>
      </c>
      <c r="M97" s="42">
        <f t="shared" si="28"/>
        <v>0</v>
      </c>
      <c r="N97" s="42">
        <f t="shared" si="28"/>
        <v>0</v>
      </c>
      <c r="O97" s="42">
        <f t="shared" si="28"/>
        <v>1200</v>
      </c>
      <c r="P97" s="8"/>
      <c r="Q97" s="42">
        <f>SUM(Q91:Q96)</f>
        <v>100</v>
      </c>
      <c r="R97" s="8"/>
      <c r="S97" s="42">
        <f>SUM(S91:S96)</f>
        <v>3.2876712328767121</v>
      </c>
    </row>
    <row r="98" spans="1:19" ht="20" customHeight="1" x14ac:dyDescent="0.2">
      <c r="A98" s="3"/>
      <c r="B98" s="43" t="s">
        <v>30</v>
      </c>
      <c r="C98" s="44">
        <f t="shared" ref="C98:O98" si="29">C97+C89+C81+C75+C66+C58</f>
        <v>5359</v>
      </c>
      <c r="D98" s="44">
        <f t="shared" si="29"/>
        <v>0</v>
      </c>
      <c r="E98" s="44">
        <f t="shared" si="29"/>
        <v>0</v>
      </c>
      <c r="F98" s="44">
        <f t="shared" si="29"/>
        <v>0</v>
      </c>
      <c r="G98" s="44">
        <f t="shared" si="29"/>
        <v>0</v>
      </c>
      <c r="H98" s="44">
        <f t="shared" si="29"/>
        <v>0</v>
      </c>
      <c r="I98" s="44">
        <f t="shared" si="29"/>
        <v>0</v>
      </c>
      <c r="J98" s="44">
        <f t="shared" si="29"/>
        <v>0</v>
      </c>
      <c r="K98" s="44">
        <f t="shared" si="29"/>
        <v>0</v>
      </c>
      <c r="L98" s="44">
        <f t="shared" si="29"/>
        <v>0</v>
      </c>
      <c r="M98" s="44">
        <f t="shared" si="29"/>
        <v>0</v>
      </c>
      <c r="N98" s="44">
        <f t="shared" si="29"/>
        <v>0</v>
      </c>
      <c r="O98" s="44">
        <f t="shared" si="29"/>
        <v>5359</v>
      </c>
      <c r="P98" s="8"/>
      <c r="Q98" s="44">
        <f>Q97+Q89+Q81+Q75+Q66+Q58</f>
        <v>446.58333333333331</v>
      </c>
      <c r="R98" s="8"/>
      <c r="S98" s="44">
        <f>S97+S89+S81+S75+S66+S58</f>
        <v>14.682191780821917</v>
      </c>
    </row>
    <row r="99" spans="1:19" ht="16" customHeight="1" x14ac:dyDescent="0.2">
      <c r="A99" s="3"/>
      <c r="B99" s="6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3"/>
    </row>
    <row r="100" spans="1:19" ht="50" customHeight="1" x14ac:dyDescent="0.2">
      <c r="C100" s="54" t="s">
        <v>85</v>
      </c>
      <c r="D100" s="55"/>
      <c r="E100" s="55"/>
      <c r="F100" s="55"/>
      <c r="G100" s="55"/>
      <c r="H100" s="55"/>
      <c r="I100" s="55"/>
      <c r="J100" s="55"/>
      <c r="K100" s="55"/>
      <c r="L100" s="55"/>
    </row>
    <row r="104" spans="1:19" ht="63" customHeight="1" x14ac:dyDescent="0.2"/>
  </sheetData>
  <mergeCells count="11">
    <mergeCell ref="C100:L100"/>
    <mergeCell ref="F9:G10"/>
    <mergeCell ref="H9:I10"/>
    <mergeCell ref="C19:N19"/>
    <mergeCell ref="F4:I4"/>
    <mergeCell ref="F5:G5"/>
    <mergeCell ref="H5:I5"/>
    <mergeCell ref="F6:G6"/>
    <mergeCell ref="H6:I6"/>
    <mergeCell ref="F7:G7"/>
    <mergeCell ref="H7:I7"/>
  </mergeCells>
  <hyperlinks>
    <hyperlink ref="C100" r:id="rId1" xr:uid="{00000000-0004-0000-0000-000000000000}"/>
  </hyperlinks>
  <pageMargins left="0.75" right="0.75" top="1" bottom="1" header="0.5" footer="0.5"/>
  <pageSetup orientation="portrait" horizontalDpi="4294967292" verticalDpi="429496729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A2:T100"/>
  <sheetViews>
    <sheetView showGridLines="0" workbookViewId="0">
      <pane xSplit="2" ySplit="20" topLeftCell="C99" activePane="bottomRight" state="frozen"/>
      <selection pane="topRight" activeCell="C1" sqref="C1"/>
      <selection pane="bottomLeft" activeCell="A20" sqref="A20"/>
      <selection pane="bottomRight" activeCell="F109" sqref="F109"/>
    </sheetView>
  </sheetViews>
  <sheetFormatPr baseColWidth="10" defaultColWidth="11" defaultRowHeight="16" x14ac:dyDescent="0.2"/>
  <cols>
    <col min="1" max="1" width="3.33203125" customWidth="1"/>
    <col min="2" max="2" width="27.5" customWidth="1"/>
    <col min="3" max="14" width="13.33203125" customWidth="1"/>
    <col min="15" max="15" width="16.6640625" customWidth="1"/>
    <col min="16" max="16" width="3.33203125" customWidth="1"/>
    <col min="17" max="17" width="16.6640625" customWidth="1"/>
    <col min="18" max="18" width="3.33203125" customWidth="1"/>
    <col min="19" max="19" width="16.6640625" customWidth="1"/>
  </cols>
  <sheetData>
    <row r="2" spans="1:20" ht="50" customHeight="1" x14ac:dyDescent="0.35">
      <c r="B2" s="13" t="s">
        <v>0</v>
      </c>
      <c r="C2" s="13"/>
      <c r="D2" s="13"/>
      <c r="E2" s="13"/>
      <c r="F2" s="1"/>
      <c r="G2" s="1"/>
      <c r="H2" s="1"/>
      <c r="I2" s="1"/>
    </row>
    <row r="3" spans="1:20" ht="36" customHeight="1" x14ac:dyDescent="0.45">
      <c r="A3" s="1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5.5" customHeight="1" x14ac:dyDescent="0.2">
      <c r="A4" s="1"/>
      <c r="B4" s="1"/>
      <c r="C4" s="1"/>
      <c r="D4" s="1"/>
      <c r="E4" s="1"/>
      <c r="F4" s="59" t="s">
        <v>1</v>
      </c>
      <c r="G4" s="60"/>
      <c r="H4" s="60"/>
      <c r="I4" s="60"/>
      <c r="J4" s="4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2" customHeight="1" x14ac:dyDescent="0.2">
      <c r="A5" s="1"/>
      <c r="B5" s="1"/>
      <c r="C5" s="1"/>
      <c r="D5" s="1"/>
      <c r="E5" s="1"/>
      <c r="F5" s="66" t="s">
        <v>2</v>
      </c>
      <c r="G5" s="55"/>
      <c r="H5" s="62">
        <f>'de flux de trésorerie personnel'!O31</f>
        <v>0</v>
      </c>
      <c r="I5" s="55"/>
      <c r="J5" s="5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2" customHeight="1" x14ac:dyDescent="0.2">
      <c r="A6" s="1"/>
      <c r="B6" s="1"/>
      <c r="C6" s="1"/>
      <c r="D6" s="1"/>
      <c r="E6" s="1"/>
      <c r="F6" s="67" t="s">
        <v>3</v>
      </c>
      <c r="G6" s="55"/>
      <c r="H6" s="62">
        <f>'de flux de trésorerie personnel'!O42</f>
        <v>0</v>
      </c>
      <c r="I6" s="55"/>
      <c r="J6" s="5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2" customHeight="1" x14ac:dyDescent="0.2">
      <c r="A7" s="1"/>
      <c r="B7" s="1"/>
      <c r="C7" s="1"/>
      <c r="D7" s="1"/>
      <c r="E7" s="1"/>
      <c r="F7" s="68" t="s">
        <v>4</v>
      </c>
      <c r="G7" s="55"/>
      <c r="H7" s="62">
        <f>'de flux de trésorerie personnel'!O98</f>
        <v>0</v>
      </c>
      <c r="I7" s="55"/>
      <c r="J7" s="5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6" customHeight="1" x14ac:dyDescent="0.2">
      <c r="A8" s="1"/>
      <c r="B8" s="1"/>
      <c r="C8" s="1"/>
      <c r="D8" s="1"/>
      <c r="E8" s="1"/>
      <c r="F8" s="48"/>
      <c r="G8" s="49"/>
      <c r="H8" s="5"/>
      <c r="I8" s="5"/>
      <c r="J8" s="5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" customHeight="1" x14ac:dyDescent="0.2">
      <c r="A9" s="1"/>
      <c r="B9" s="1"/>
      <c r="C9" s="1"/>
      <c r="D9" s="1"/>
      <c r="E9" s="1"/>
      <c r="F9" s="65" t="s">
        <v>5</v>
      </c>
      <c r="G9" s="55"/>
      <c r="H9" s="57">
        <f>H5-H6-H7</f>
        <v>0</v>
      </c>
      <c r="I9" s="55"/>
      <c r="J9" s="5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3" customHeight="1" x14ac:dyDescent="0.2">
      <c r="A10" s="1"/>
      <c r="B10" s="1"/>
      <c r="C10" s="1"/>
      <c r="D10" s="1"/>
      <c r="E10" s="1"/>
      <c r="F10" s="55"/>
      <c r="G10" s="55"/>
      <c r="H10" s="55"/>
      <c r="I10" s="55"/>
      <c r="J10" s="5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6" customHeight="1" x14ac:dyDescent="0.2">
      <c r="A11" s="1"/>
      <c r="B11" s="1"/>
      <c r="C11" s="1"/>
      <c r="D11" s="1"/>
      <c r="E11" s="1"/>
      <c r="F11" s="1"/>
      <c r="G11" s="5"/>
      <c r="H11" s="5"/>
      <c r="I11" s="5"/>
      <c r="J11" s="5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6" customHeight="1" x14ac:dyDescent="0.2">
      <c r="A12" s="1"/>
      <c r="B12" s="1"/>
      <c r="C12" s="1"/>
      <c r="D12" s="1"/>
      <c r="E12" s="1"/>
      <c r="F12" s="1"/>
      <c r="G12" s="4"/>
      <c r="H12" s="4"/>
      <c r="I12" s="4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6" customHeight="1" x14ac:dyDescent="0.2">
      <c r="A13" s="1"/>
      <c r="B13" s="1"/>
      <c r="C13" s="1"/>
      <c r="D13" s="1"/>
      <c r="E13" s="1"/>
      <c r="F13" s="1"/>
      <c r="G13" s="4"/>
      <c r="H13" s="4"/>
      <c r="I13" s="4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6" customHeight="1" x14ac:dyDescent="0.2">
      <c r="A14" s="1"/>
      <c r="B14" s="1"/>
      <c r="C14" s="1"/>
      <c r="D14" s="1"/>
      <c r="E14" s="1"/>
      <c r="F14" s="1"/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6" customHeight="1" x14ac:dyDescent="0.2">
      <c r="A15" s="1"/>
      <c r="B15" s="1"/>
      <c r="C15" s="1"/>
      <c r="D15" s="1"/>
      <c r="E15" s="1"/>
      <c r="F15" s="1"/>
      <c r="G15" s="4"/>
      <c r="H15" s="4"/>
      <c r="I15" s="4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25" customHeight="1" x14ac:dyDescent="0.2">
      <c r="B19" s="7"/>
      <c r="C19" s="58" t="s">
        <v>6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20" s="12" customFormat="1" ht="29" customHeight="1" x14ac:dyDescent="0.2">
      <c r="A20" s="8"/>
      <c r="B20" s="9"/>
      <c r="C20" s="10" t="s">
        <v>7</v>
      </c>
      <c r="D20" s="10" t="s">
        <v>8</v>
      </c>
      <c r="E20" s="10" t="s">
        <v>9</v>
      </c>
      <c r="F20" s="10" t="s">
        <v>10</v>
      </c>
      <c r="G20" s="10" t="s">
        <v>11</v>
      </c>
      <c r="H20" s="10" t="s">
        <v>12</v>
      </c>
      <c r="I20" s="10" t="s">
        <v>13</v>
      </c>
      <c r="J20" s="10" t="s">
        <v>14</v>
      </c>
      <c r="K20" s="10" t="s">
        <v>15</v>
      </c>
      <c r="L20" s="10" t="s">
        <v>16</v>
      </c>
      <c r="M20" s="10" t="s">
        <v>17</v>
      </c>
      <c r="N20" s="10" t="s">
        <v>18</v>
      </c>
      <c r="O20" s="14" t="s">
        <v>19</v>
      </c>
      <c r="P20" s="8"/>
      <c r="Q20" s="14" t="s">
        <v>20</v>
      </c>
      <c r="R20" s="8"/>
      <c r="S20" s="14" t="s">
        <v>21</v>
      </c>
    </row>
    <row r="21" spans="1:20" ht="16" customHeight="1" x14ac:dyDescent="0.2">
      <c r="A21" s="3"/>
      <c r="B21" s="15" t="s">
        <v>22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8"/>
      <c r="Q21" s="16"/>
      <c r="R21" s="8"/>
      <c r="S21" s="16"/>
    </row>
    <row r="22" spans="1:20" ht="16" customHeight="1" x14ac:dyDescent="0.2">
      <c r="A22" s="3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8"/>
      <c r="Q22" s="18"/>
      <c r="R22" s="8"/>
      <c r="S22" s="18"/>
    </row>
    <row r="23" spans="1:20" ht="16" customHeight="1" x14ac:dyDescent="0.2">
      <c r="A23" s="3"/>
      <c r="B23" s="17" t="s">
        <v>23</v>
      </c>
      <c r="C23" s="19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1">
        <f t="shared" ref="O23:O29" si="0">SUM(C23:N23)</f>
        <v>0</v>
      </c>
      <c r="P23" s="8"/>
      <c r="Q23" s="21">
        <f t="shared" ref="Q23:Q29" si="1">O23/12</f>
        <v>0</v>
      </c>
      <c r="R23" s="8"/>
      <c r="S23" s="21">
        <f t="shared" ref="S23:S29" si="2">O23/365</f>
        <v>0</v>
      </c>
    </row>
    <row r="24" spans="1:20" ht="16" customHeight="1" x14ac:dyDescent="0.2">
      <c r="A24" s="3"/>
      <c r="B24" s="17" t="s">
        <v>24</v>
      </c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1">
        <f t="shared" si="0"/>
        <v>0</v>
      </c>
      <c r="P24" s="8"/>
      <c r="Q24" s="21">
        <f t="shared" si="1"/>
        <v>0</v>
      </c>
      <c r="R24" s="8"/>
      <c r="S24" s="21">
        <f t="shared" si="2"/>
        <v>0</v>
      </c>
    </row>
    <row r="25" spans="1:20" ht="16" customHeight="1" x14ac:dyDescent="0.2">
      <c r="A25" s="3"/>
      <c r="B25" s="17" t="s">
        <v>25</v>
      </c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1">
        <f t="shared" si="0"/>
        <v>0</v>
      </c>
      <c r="P25" s="8"/>
      <c r="Q25" s="21">
        <f t="shared" si="1"/>
        <v>0</v>
      </c>
      <c r="R25" s="8"/>
      <c r="S25" s="21">
        <f t="shared" si="2"/>
        <v>0</v>
      </c>
    </row>
    <row r="26" spans="1:20" ht="16" customHeight="1" x14ac:dyDescent="0.2">
      <c r="A26" s="3"/>
      <c r="B26" s="17" t="s">
        <v>26</v>
      </c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1">
        <f t="shared" si="0"/>
        <v>0</v>
      </c>
      <c r="P26" s="8"/>
      <c r="Q26" s="21">
        <f t="shared" si="1"/>
        <v>0</v>
      </c>
      <c r="R26" s="8"/>
      <c r="S26" s="21">
        <f t="shared" si="2"/>
        <v>0</v>
      </c>
    </row>
    <row r="27" spans="1:20" ht="16" customHeight="1" x14ac:dyDescent="0.2">
      <c r="A27" s="3"/>
      <c r="B27" s="17" t="s">
        <v>27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1">
        <f t="shared" si="0"/>
        <v>0</v>
      </c>
      <c r="P27" s="8"/>
      <c r="Q27" s="21">
        <f t="shared" si="1"/>
        <v>0</v>
      </c>
      <c r="R27" s="8"/>
      <c r="S27" s="21">
        <f t="shared" si="2"/>
        <v>0</v>
      </c>
    </row>
    <row r="28" spans="1:20" ht="16" customHeight="1" x14ac:dyDescent="0.2">
      <c r="A28" s="3"/>
      <c r="B28" s="17" t="s">
        <v>28</v>
      </c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>
        <f t="shared" si="0"/>
        <v>0</v>
      </c>
      <c r="P28" s="8"/>
      <c r="Q28" s="21">
        <f t="shared" si="1"/>
        <v>0</v>
      </c>
      <c r="R28" s="8"/>
      <c r="S28" s="21">
        <f t="shared" si="2"/>
        <v>0</v>
      </c>
    </row>
    <row r="29" spans="1:20" ht="16" customHeight="1" x14ac:dyDescent="0.2">
      <c r="A29" s="3"/>
      <c r="B29" s="17" t="s">
        <v>29</v>
      </c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1">
        <f t="shared" si="0"/>
        <v>0</v>
      </c>
      <c r="P29" s="8"/>
      <c r="Q29" s="21">
        <f t="shared" si="1"/>
        <v>0</v>
      </c>
      <c r="R29" s="8"/>
      <c r="S29" s="21">
        <f t="shared" si="2"/>
        <v>0</v>
      </c>
    </row>
    <row r="30" spans="1:20" ht="16" customHeight="1" x14ac:dyDescent="0.2">
      <c r="A30" s="3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8"/>
      <c r="Q30" s="18"/>
      <c r="R30" s="8"/>
      <c r="S30" s="18"/>
    </row>
    <row r="31" spans="1:20" ht="20" customHeight="1" x14ac:dyDescent="0.2">
      <c r="A31" s="3"/>
      <c r="B31" s="22" t="s">
        <v>30</v>
      </c>
      <c r="C31" s="23">
        <f t="shared" ref="C31:N31" si="3">SUM(C23:C29)</f>
        <v>0</v>
      </c>
      <c r="D31" s="23">
        <f t="shared" si="3"/>
        <v>0</v>
      </c>
      <c r="E31" s="23">
        <f t="shared" si="3"/>
        <v>0</v>
      </c>
      <c r="F31" s="23">
        <f t="shared" si="3"/>
        <v>0</v>
      </c>
      <c r="G31" s="23">
        <f t="shared" si="3"/>
        <v>0</v>
      </c>
      <c r="H31" s="23">
        <f t="shared" si="3"/>
        <v>0</v>
      </c>
      <c r="I31" s="23">
        <f t="shared" si="3"/>
        <v>0</v>
      </c>
      <c r="J31" s="23">
        <f t="shared" si="3"/>
        <v>0</v>
      </c>
      <c r="K31" s="23">
        <f t="shared" si="3"/>
        <v>0</v>
      </c>
      <c r="L31" s="23">
        <f t="shared" si="3"/>
        <v>0</v>
      </c>
      <c r="M31" s="23">
        <f t="shared" si="3"/>
        <v>0</v>
      </c>
      <c r="N31" s="23">
        <f t="shared" si="3"/>
        <v>0</v>
      </c>
      <c r="O31" s="24">
        <f>SUM(C31:N31)</f>
        <v>0</v>
      </c>
      <c r="P31" s="8"/>
      <c r="Q31" s="24">
        <f>SUM(Q23:Q29)</f>
        <v>0</v>
      </c>
      <c r="R31" s="8"/>
      <c r="S31" s="24">
        <f>SUM(S23:S29)</f>
        <v>0</v>
      </c>
    </row>
    <row r="32" spans="1:20" ht="16" customHeight="1" x14ac:dyDescent="0.2">
      <c r="A32" s="3"/>
      <c r="B32" s="9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8"/>
      <c r="Q32" s="25"/>
      <c r="R32" s="8"/>
      <c r="S32" s="25"/>
    </row>
    <row r="33" spans="1:19" ht="16" customHeight="1" x14ac:dyDescent="0.2">
      <c r="A33" s="3"/>
      <c r="B33" s="26" t="s">
        <v>31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8"/>
      <c r="Q33" s="27"/>
      <c r="R33" s="8"/>
      <c r="S33" s="27"/>
    </row>
    <row r="34" spans="1:19" ht="16" customHeight="1" x14ac:dyDescent="0.2">
      <c r="A34" s="3"/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8"/>
      <c r="Q34" s="29"/>
      <c r="R34" s="8"/>
      <c r="S34" s="29"/>
    </row>
    <row r="35" spans="1:19" ht="16" customHeight="1" x14ac:dyDescent="0.2">
      <c r="A35" s="3"/>
      <c r="B35" s="28" t="s">
        <v>32</v>
      </c>
      <c r="C35" s="19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1">
        <f t="shared" ref="O35:O40" si="4">SUM(C35:N35)</f>
        <v>0</v>
      </c>
      <c r="P35" s="8"/>
      <c r="Q35" s="31">
        <f t="shared" ref="Q35:Q40" si="5">O35/12</f>
        <v>0</v>
      </c>
      <c r="R35" s="8"/>
      <c r="S35" s="31">
        <f t="shared" ref="S35:S40" si="6">O35/365</f>
        <v>0</v>
      </c>
    </row>
    <row r="36" spans="1:19" ht="16" customHeight="1" x14ac:dyDescent="0.2">
      <c r="A36" s="3"/>
      <c r="B36" s="28" t="s">
        <v>33</v>
      </c>
      <c r="C36" s="19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1">
        <f t="shared" si="4"/>
        <v>0</v>
      </c>
      <c r="P36" s="8"/>
      <c r="Q36" s="31">
        <f t="shared" si="5"/>
        <v>0</v>
      </c>
      <c r="R36" s="8"/>
      <c r="S36" s="31">
        <f t="shared" si="6"/>
        <v>0</v>
      </c>
    </row>
    <row r="37" spans="1:19" ht="16" customHeight="1" x14ac:dyDescent="0.2">
      <c r="A37" s="3"/>
      <c r="B37" s="28" t="s">
        <v>34</v>
      </c>
      <c r="C37" s="19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1">
        <f t="shared" si="4"/>
        <v>0</v>
      </c>
      <c r="P37" s="8"/>
      <c r="Q37" s="31">
        <f t="shared" si="5"/>
        <v>0</v>
      </c>
      <c r="R37" s="8"/>
      <c r="S37" s="31">
        <f t="shared" si="6"/>
        <v>0</v>
      </c>
    </row>
    <row r="38" spans="1:19" ht="16" customHeight="1" x14ac:dyDescent="0.2">
      <c r="A38" s="3"/>
      <c r="B38" s="28" t="s">
        <v>35</v>
      </c>
      <c r="C38" s="19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1">
        <f t="shared" si="4"/>
        <v>0</v>
      </c>
      <c r="P38" s="8"/>
      <c r="Q38" s="31">
        <f t="shared" si="5"/>
        <v>0</v>
      </c>
      <c r="R38" s="8"/>
      <c r="S38" s="31">
        <f t="shared" si="6"/>
        <v>0</v>
      </c>
    </row>
    <row r="39" spans="1:19" ht="16" customHeight="1" x14ac:dyDescent="0.2">
      <c r="A39" s="3"/>
      <c r="B39" s="28" t="s">
        <v>36</v>
      </c>
      <c r="C39" s="19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1">
        <f t="shared" si="4"/>
        <v>0</v>
      </c>
      <c r="P39" s="8"/>
      <c r="Q39" s="31">
        <f t="shared" si="5"/>
        <v>0</v>
      </c>
      <c r="R39" s="8"/>
      <c r="S39" s="31">
        <f t="shared" si="6"/>
        <v>0</v>
      </c>
    </row>
    <row r="40" spans="1:19" ht="16" customHeight="1" x14ac:dyDescent="0.2">
      <c r="A40" s="3"/>
      <c r="B40" s="28" t="s">
        <v>37</v>
      </c>
      <c r="C40" s="19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1">
        <f t="shared" si="4"/>
        <v>0</v>
      </c>
      <c r="P40" s="8"/>
      <c r="Q40" s="31">
        <f t="shared" si="5"/>
        <v>0</v>
      </c>
      <c r="R40" s="8"/>
      <c r="S40" s="31">
        <f t="shared" si="6"/>
        <v>0</v>
      </c>
    </row>
    <row r="41" spans="1:19" ht="16" customHeight="1" x14ac:dyDescent="0.2">
      <c r="A41" s="3"/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8"/>
      <c r="Q41" s="29"/>
      <c r="R41" s="8"/>
      <c r="S41" s="29"/>
    </row>
    <row r="42" spans="1:19" ht="20" customHeight="1" x14ac:dyDescent="0.2">
      <c r="A42" s="3"/>
      <c r="B42" s="45" t="s">
        <v>30</v>
      </c>
      <c r="C42" s="46">
        <f t="shared" ref="C42:N42" si="7">SUM(C35:C40)</f>
        <v>0</v>
      </c>
      <c r="D42" s="46">
        <f t="shared" si="7"/>
        <v>0</v>
      </c>
      <c r="E42" s="46">
        <f t="shared" si="7"/>
        <v>0</v>
      </c>
      <c r="F42" s="46">
        <f t="shared" si="7"/>
        <v>0</v>
      </c>
      <c r="G42" s="46">
        <f t="shared" si="7"/>
        <v>0</v>
      </c>
      <c r="H42" s="46">
        <f t="shared" si="7"/>
        <v>0</v>
      </c>
      <c r="I42" s="46">
        <f t="shared" si="7"/>
        <v>0</v>
      </c>
      <c r="J42" s="46">
        <f t="shared" si="7"/>
        <v>0</v>
      </c>
      <c r="K42" s="46">
        <f t="shared" si="7"/>
        <v>0</v>
      </c>
      <c r="L42" s="46">
        <f t="shared" si="7"/>
        <v>0</v>
      </c>
      <c r="M42" s="46">
        <f t="shared" si="7"/>
        <v>0</v>
      </c>
      <c r="N42" s="46">
        <f t="shared" si="7"/>
        <v>0</v>
      </c>
      <c r="O42" s="47">
        <f>SUM(C42:N42)</f>
        <v>0</v>
      </c>
      <c r="P42" s="8"/>
      <c r="Q42" s="47">
        <f>SUM(Q35:Q40)</f>
        <v>0</v>
      </c>
      <c r="R42" s="8"/>
      <c r="S42" s="47">
        <f>SUM(S35:S40)</f>
        <v>0</v>
      </c>
    </row>
    <row r="43" spans="1:19" ht="16" customHeight="1" x14ac:dyDescent="0.2">
      <c r="A43" s="3"/>
      <c r="B43" s="3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8"/>
      <c r="Q43" s="11"/>
      <c r="R43" s="8"/>
      <c r="S43" s="11"/>
    </row>
    <row r="44" spans="1:19" ht="16" customHeight="1" x14ac:dyDescent="0.2">
      <c r="A44" s="3"/>
      <c r="B44" s="33" t="s">
        <v>38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8"/>
      <c r="Q44" s="34"/>
      <c r="R44" s="8"/>
      <c r="S44" s="34"/>
    </row>
    <row r="45" spans="1:19" ht="16" customHeight="1" x14ac:dyDescent="0.2">
      <c r="A45" s="3"/>
      <c r="B45" s="35" t="s">
        <v>39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8"/>
      <c r="Q45" s="36"/>
      <c r="R45" s="8"/>
      <c r="S45" s="36"/>
    </row>
    <row r="46" spans="1:19" ht="16" customHeight="1" x14ac:dyDescent="0.2">
      <c r="A46" s="3"/>
      <c r="B46" s="37" t="s">
        <v>40</v>
      </c>
      <c r="C46" s="19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8">
        <f t="shared" ref="O46:O57" si="8">SUM(C46:N46)</f>
        <v>0</v>
      </c>
      <c r="P46" s="8"/>
      <c r="Q46" s="38">
        <f t="shared" ref="Q46:Q57" si="9">O46/12</f>
        <v>0</v>
      </c>
      <c r="R46" s="8"/>
      <c r="S46" s="38">
        <f t="shared" ref="S46:S57" si="10">O46/365</f>
        <v>0</v>
      </c>
    </row>
    <row r="47" spans="1:19" ht="16" customHeight="1" x14ac:dyDescent="0.2">
      <c r="A47" s="3"/>
      <c r="B47" s="37" t="s">
        <v>41</v>
      </c>
      <c r="C47" s="19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8">
        <f t="shared" si="8"/>
        <v>0</v>
      </c>
      <c r="P47" s="8"/>
      <c r="Q47" s="38">
        <f t="shared" si="9"/>
        <v>0</v>
      </c>
      <c r="R47" s="8"/>
      <c r="S47" s="38">
        <f t="shared" si="10"/>
        <v>0</v>
      </c>
    </row>
    <row r="48" spans="1:19" ht="16" customHeight="1" x14ac:dyDescent="0.2">
      <c r="A48" s="3"/>
      <c r="B48" s="37" t="s">
        <v>42</v>
      </c>
      <c r="C48" s="19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8">
        <f t="shared" si="8"/>
        <v>0</v>
      </c>
      <c r="P48" s="8"/>
      <c r="Q48" s="38">
        <f t="shared" si="9"/>
        <v>0</v>
      </c>
      <c r="R48" s="8"/>
      <c r="S48" s="38">
        <f t="shared" si="10"/>
        <v>0</v>
      </c>
    </row>
    <row r="49" spans="1:19" ht="16" customHeight="1" x14ac:dyDescent="0.2">
      <c r="A49" s="3"/>
      <c r="B49" s="37" t="s">
        <v>43</v>
      </c>
      <c r="C49" s="19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8">
        <f t="shared" si="8"/>
        <v>0</v>
      </c>
      <c r="P49" s="8"/>
      <c r="Q49" s="38">
        <f t="shared" si="9"/>
        <v>0</v>
      </c>
      <c r="R49" s="8"/>
      <c r="S49" s="38">
        <f t="shared" si="10"/>
        <v>0</v>
      </c>
    </row>
    <row r="50" spans="1:19" ht="16" customHeight="1" x14ac:dyDescent="0.2">
      <c r="A50" s="3"/>
      <c r="B50" s="37" t="s">
        <v>44</v>
      </c>
      <c r="C50" s="19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8">
        <f t="shared" si="8"/>
        <v>0</v>
      </c>
      <c r="P50" s="8"/>
      <c r="Q50" s="38">
        <f t="shared" si="9"/>
        <v>0</v>
      </c>
      <c r="R50" s="8"/>
      <c r="S50" s="38">
        <f t="shared" si="10"/>
        <v>0</v>
      </c>
    </row>
    <row r="51" spans="1:19" ht="16" customHeight="1" x14ac:dyDescent="0.2">
      <c r="A51" s="3"/>
      <c r="B51" s="37" t="s">
        <v>45</v>
      </c>
      <c r="C51" s="19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8">
        <f t="shared" si="8"/>
        <v>0</v>
      </c>
      <c r="P51" s="8"/>
      <c r="Q51" s="38">
        <f t="shared" si="9"/>
        <v>0</v>
      </c>
      <c r="R51" s="8"/>
      <c r="S51" s="38">
        <f t="shared" si="10"/>
        <v>0</v>
      </c>
    </row>
    <row r="52" spans="1:19" ht="16" customHeight="1" x14ac:dyDescent="0.2">
      <c r="A52" s="3"/>
      <c r="B52" s="37" t="s">
        <v>46</v>
      </c>
      <c r="C52" s="19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8">
        <f t="shared" si="8"/>
        <v>0</v>
      </c>
      <c r="P52" s="8"/>
      <c r="Q52" s="38">
        <f t="shared" si="9"/>
        <v>0</v>
      </c>
      <c r="R52" s="8"/>
      <c r="S52" s="38">
        <f t="shared" si="10"/>
        <v>0</v>
      </c>
    </row>
    <row r="53" spans="1:19" ht="16" customHeight="1" x14ac:dyDescent="0.2">
      <c r="A53" s="3"/>
      <c r="B53" s="37" t="s">
        <v>47</v>
      </c>
      <c r="C53" s="19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8">
        <f t="shared" si="8"/>
        <v>0</v>
      </c>
      <c r="P53" s="8"/>
      <c r="Q53" s="38">
        <f t="shared" si="9"/>
        <v>0</v>
      </c>
      <c r="R53" s="8"/>
      <c r="S53" s="38">
        <f t="shared" si="10"/>
        <v>0</v>
      </c>
    </row>
    <row r="54" spans="1:19" ht="16" customHeight="1" x14ac:dyDescent="0.2">
      <c r="A54" s="3"/>
      <c r="B54" s="37" t="s">
        <v>48</v>
      </c>
      <c r="C54" s="19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8">
        <f t="shared" si="8"/>
        <v>0</v>
      </c>
      <c r="P54" s="8"/>
      <c r="Q54" s="38">
        <f t="shared" si="9"/>
        <v>0</v>
      </c>
      <c r="R54" s="8"/>
      <c r="S54" s="38">
        <f t="shared" si="10"/>
        <v>0</v>
      </c>
    </row>
    <row r="55" spans="1:19" ht="16" customHeight="1" x14ac:dyDescent="0.2">
      <c r="A55" s="3"/>
      <c r="B55" s="37" t="s">
        <v>49</v>
      </c>
      <c r="C55" s="19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8">
        <f t="shared" si="8"/>
        <v>0</v>
      </c>
      <c r="P55" s="8"/>
      <c r="Q55" s="38">
        <f t="shared" si="9"/>
        <v>0</v>
      </c>
      <c r="R55" s="8"/>
      <c r="S55" s="38">
        <f t="shared" si="10"/>
        <v>0</v>
      </c>
    </row>
    <row r="56" spans="1:19" ht="16" customHeight="1" x14ac:dyDescent="0.2">
      <c r="A56" s="3"/>
      <c r="B56" s="37" t="s">
        <v>50</v>
      </c>
      <c r="C56" s="19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8">
        <f t="shared" si="8"/>
        <v>0</v>
      </c>
      <c r="P56" s="8"/>
      <c r="Q56" s="38">
        <f t="shared" si="9"/>
        <v>0</v>
      </c>
      <c r="R56" s="8"/>
      <c r="S56" s="38">
        <f t="shared" si="10"/>
        <v>0</v>
      </c>
    </row>
    <row r="57" spans="1:19" ht="16" customHeight="1" x14ac:dyDescent="0.2">
      <c r="A57" s="3"/>
      <c r="B57" s="37" t="s">
        <v>37</v>
      </c>
      <c r="C57" s="19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8">
        <f t="shared" si="8"/>
        <v>0</v>
      </c>
      <c r="P57" s="8"/>
      <c r="Q57" s="38">
        <f t="shared" si="9"/>
        <v>0</v>
      </c>
      <c r="R57" s="8"/>
      <c r="S57" s="38">
        <f t="shared" si="10"/>
        <v>0</v>
      </c>
    </row>
    <row r="58" spans="1:19" ht="16" customHeight="1" x14ac:dyDescent="0.2">
      <c r="A58" s="3"/>
      <c r="B58" s="37"/>
      <c r="C58" s="39">
        <f t="shared" ref="C58:O58" si="11">SUM(C46:C57)</f>
        <v>0</v>
      </c>
      <c r="D58" s="39">
        <f t="shared" si="11"/>
        <v>0</v>
      </c>
      <c r="E58" s="39">
        <f t="shared" si="11"/>
        <v>0</v>
      </c>
      <c r="F58" s="39">
        <f t="shared" si="11"/>
        <v>0</v>
      </c>
      <c r="G58" s="39">
        <f t="shared" si="11"/>
        <v>0</v>
      </c>
      <c r="H58" s="39">
        <f t="shared" si="11"/>
        <v>0</v>
      </c>
      <c r="I58" s="39">
        <f t="shared" si="11"/>
        <v>0</v>
      </c>
      <c r="J58" s="39">
        <f t="shared" si="11"/>
        <v>0</v>
      </c>
      <c r="K58" s="39">
        <f t="shared" si="11"/>
        <v>0</v>
      </c>
      <c r="L58" s="39">
        <f t="shared" si="11"/>
        <v>0</v>
      </c>
      <c r="M58" s="39">
        <f t="shared" si="11"/>
        <v>0</v>
      </c>
      <c r="N58" s="39">
        <f t="shared" si="11"/>
        <v>0</v>
      </c>
      <c r="O58" s="39">
        <f t="shared" si="11"/>
        <v>0</v>
      </c>
      <c r="P58" s="8"/>
      <c r="Q58" s="39">
        <f>SUM(Q46:Q57)</f>
        <v>0</v>
      </c>
      <c r="R58" s="8"/>
      <c r="S58" s="39">
        <f>SUM(S46:S57)</f>
        <v>0</v>
      </c>
    </row>
    <row r="59" spans="1:19" ht="16" customHeight="1" x14ac:dyDescent="0.2">
      <c r="A59" s="3"/>
      <c r="B59" s="35" t="s">
        <v>51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11"/>
      <c r="P59" s="8"/>
      <c r="Q59" s="11"/>
      <c r="R59" s="8"/>
      <c r="S59" s="11"/>
    </row>
    <row r="60" spans="1:19" ht="16" customHeight="1" x14ac:dyDescent="0.2">
      <c r="A60" s="3"/>
      <c r="B60" s="37" t="s">
        <v>52</v>
      </c>
      <c r="C60" s="19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8">
        <f t="shared" ref="O60:O65" si="12">SUM(C60:N60)</f>
        <v>0</v>
      </c>
      <c r="P60" s="8"/>
      <c r="Q60" s="38">
        <f t="shared" ref="Q60:Q65" si="13">O60/12</f>
        <v>0</v>
      </c>
      <c r="R60" s="8"/>
      <c r="S60" s="38">
        <f t="shared" ref="S60:S65" si="14">O60/365</f>
        <v>0</v>
      </c>
    </row>
    <row r="61" spans="1:19" ht="16" customHeight="1" x14ac:dyDescent="0.2">
      <c r="A61" s="3"/>
      <c r="B61" s="37" t="s">
        <v>53</v>
      </c>
      <c r="C61" s="19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8">
        <f t="shared" si="12"/>
        <v>0</v>
      </c>
      <c r="P61" s="8"/>
      <c r="Q61" s="38">
        <f t="shared" si="13"/>
        <v>0</v>
      </c>
      <c r="R61" s="8"/>
      <c r="S61" s="38">
        <f t="shared" si="14"/>
        <v>0</v>
      </c>
    </row>
    <row r="62" spans="1:19" ht="16" customHeight="1" x14ac:dyDescent="0.2">
      <c r="A62" s="3"/>
      <c r="B62" s="37" t="s">
        <v>54</v>
      </c>
      <c r="C62" s="19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8">
        <f t="shared" si="12"/>
        <v>0</v>
      </c>
      <c r="P62" s="8"/>
      <c r="Q62" s="38">
        <f t="shared" si="13"/>
        <v>0</v>
      </c>
      <c r="R62" s="8"/>
      <c r="S62" s="38">
        <f t="shared" si="14"/>
        <v>0</v>
      </c>
    </row>
    <row r="63" spans="1:19" ht="16" customHeight="1" x14ac:dyDescent="0.2">
      <c r="A63" s="3"/>
      <c r="B63" s="37" t="s">
        <v>55</v>
      </c>
      <c r="C63" s="19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8">
        <f t="shared" si="12"/>
        <v>0</v>
      </c>
      <c r="P63" s="8"/>
      <c r="Q63" s="38">
        <f t="shared" si="13"/>
        <v>0</v>
      </c>
      <c r="R63" s="8"/>
      <c r="S63" s="38">
        <f t="shared" si="14"/>
        <v>0</v>
      </c>
    </row>
    <row r="64" spans="1:19" ht="16" customHeight="1" x14ac:dyDescent="0.2">
      <c r="A64" s="3"/>
      <c r="B64" s="37" t="s">
        <v>56</v>
      </c>
      <c r="C64" s="19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8">
        <f t="shared" si="12"/>
        <v>0</v>
      </c>
      <c r="P64" s="8"/>
      <c r="Q64" s="38">
        <f t="shared" si="13"/>
        <v>0</v>
      </c>
      <c r="R64" s="8"/>
      <c r="S64" s="38">
        <f t="shared" si="14"/>
        <v>0</v>
      </c>
    </row>
    <row r="65" spans="1:19" ht="16" customHeight="1" x14ac:dyDescent="0.2">
      <c r="A65" s="3"/>
      <c r="B65" s="37" t="s">
        <v>57</v>
      </c>
      <c r="C65" s="19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8">
        <f t="shared" si="12"/>
        <v>0</v>
      </c>
      <c r="P65" s="8"/>
      <c r="Q65" s="38">
        <f t="shared" si="13"/>
        <v>0</v>
      </c>
      <c r="R65" s="8"/>
      <c r="S65" s="38">
        <f t="shared" si="14"/>
        <v>0</v>
      </c>
    </row>
    <row r="66" spans="1:19" ht="16" customHeight="1" x14ac:dyDescent="0.2">
      <c r="A66" s="3"/>
      <c r="B66" s="37"/>
      <c r="C66" s="40">
        <f t="shared" ref="C66:O66" si="15">SUM(C60:C65)</f>
        <v>0</v>
      </c>
      <c r="D66" s="40">
        <f t="shared" si="15"/>
        <v>0</v>
      </c>
      <c r="E66" s="40">
        <f t="shared" si="15"/>
        <v>0</v>
      </c>
      <c r="F66" s="40">
        <f t="shared" si="15"/>
        <v>0</v>
      </c>
      <c r="G66" s="40">
        <f t="shared" si="15"/>
        <v>0</v>
      </c>
      <c r="H66" s="40">
        <f t="shared" si="15"/>
        <v>0</v>
      </c>
      <c r="I66" s="40">
        <f t="shared" si="15"/>
        <v>0</v>
      </c>
      <c r="J66" s="40">
        <f t="shared" si="15"/>
        <v>0</v>
      </c>
      <c r="K66" s="40">
        <f t="shared" si="15"/>
        <v>0</v>
      </c>
      <c r="L66" s="40">
        <f t="shared" si="15"/>
        <v>0</v>
      </c>
      <c r="M66" s="40">
        <f t="shared" si="15"/>
        <v>0</v>
      </c>
      <c r="N66" s="40">
        <f t="shared" si="15"/>
        <v>0</v>
      </c>
      <c r="O66" s="40">
        <f t="shared" si="15"/>
        <v>0</v>
      </c>
      <c r="P66" s="8"/>
      <c r="Q66" s="40">
        <f>SUM(Q60:Q65)</f>
        <v>0</v>
      </c>
      <c r="R66" s="8"/>
      <c r="S66" s="40">
        <f>SUM(S60:S65)</f>
        <v>0</v>
      </c>
    </row>
    <row r="67" spans="1:19" ht="16" customHeight="1" x14ac:dyDescent="0.2">
      <c r="A67" s="3"/>
      <c r="B67" s="35" t="s">
        <v>58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11"/>
      <c r="P67" s="8"/>
      <c r="Q67" s="11"/>
      <c r="R67" s="8"/>
      <c r="S67" s="11"/>
    </row>
    <row r="68" spans="1:19" ht="16" customHeight="1" x14ac:dyDescent="0.2">
      <c r="A68" s="3"/>
      <c r="B68" s="37" t="s">
        <v>59</v>
      </c>
      <c r="C68" s="19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8">
        <f t="shared" ref="O68:O74" si="16">SUM(C68:N68)</f>
        <v>0</v>
      </c>
      <c r="P68" s="8"/>
      <c r="Q68" s="38">
        <f t="shared" ref="Q68:Q74" si="17">O68/12</f>
        <v>0</v>
      </c>
      <c r="R68" s="8"/>
      <c r="S68" s="38">
        <f t="shared" ref="S68:S74" si="18">O68/365</f>
        <v>0</v>
      </c>
    </row>
    <row r="69" spans="1:19" ht="16" customHeight="1" x14ac:dyDescent="0.2">
      <c r="A69" s="3"/>
      <c r="B69" s="37" t="s">
        <v>60</v>
      </c>
      <c r="C69" s="19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8">
        <f t="shared" si="16"/>
        <v>0</v>
      </c>
      <c r="P69" s="8"/>
      <c r="Q69" s="38">
        <f t="shared" si="17"/>
        <v>0</v>
      </c>
      <c r="R69" s="8"/>
      <c r="S69" s="38">
        <f t="shared" si="18"/>
        <v>0</v>
      </c>
    </row>
    <row r="70" spans="1:19" ht="16" customHeight="1" x14ac:dyDescent="0.2">
      <c r="A70" s="3"/>
      <c r="B70" s="37" t="s">
        <v>61</v>
      </c>
      <c r="C70" s="19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8">
        <f t="shared" si="16"/>
        <v>0</v>
      </c>
      <c r="P70" s="8"/>
      <c r="Q70" s="38">
        <f t="shared" si="17"/>
        <v>0</v>
      </c>
      <c r="R70" s="8"/>
      <c r="S70" s="38">
        <f t="shared" si="18"/>
        <v>0</v>
      </c>
    </row>
    <row r="71" spans="1:19" ht="16" customHeight="1" x14ac:dyDescent="0.2">
      <c r="A71" s="3"/>
      <c r="B71" s="37" t="s">
        <v>62</v>
      </c>
      <c r="C71" s="19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8">
        <f t="shared" si="16"/>
        <v>0</v>
      </c>
      <c r="P71" s="8"/>
      <c r="Q71" s="38">
        <f t="shared" si="17"/>
        <v>0</v>
      </c>
      <c r="R71" s="8"/>
      <c r="S71" s="38">
        <f t="shared" si="18"/>
        <v>0</v>
      </c>
    </row>
    <row r="72" spans="1:19" ht="16" customHeight="1" x14ac:dyDescent="0.2">
      <c r="A72" s="3"/>
      <c r="B72" s="37" t="s">
        <v>63</v>
      </c>
      <c r="C72" s="19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8">
        <f t="shared" si="16"/>
        <v>0</v>
      </c>
      <c r="P72" s="8"/>
      <c r="Q72" s="38">
        <f t="shared" si="17"/>
        <v>0</v>
      </c>
      <c r="R72" s="8"/>
      <c r="S72" s="38">
        <f t="shared" si="18"/>
        <v>0</v>
      </c>
    </row>
    <row r="73" spans="1:19" ht="16" customHeight="1" x14ac:dyDescent="0.2">
      <c r="A73" s="3"/>
      <c r="B73" s="37" t="s">
        <v>64</v>
      </c>
      <c r="C73" s="19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8">
        <f t="shared" si="16"/>
        <v>0</v>
      </c>
      <c r="P73" s="8"/>
      <c r="Q73" s="38">
        <f t="shared" si="17"/>
        <v>0</v>
      </c>
      <c r="R73" s="8"/>
      <c r="S73" s="38">
        <f t="shared" si="18"/>
        <v>0</v>
      </c>
    </row>
    <row r="74" spans="1:19" ht="16" customHeight="1" x14ac:dyDescent="0.2">
      <c r="A74" s="3"/>
      <c r="B74" s="37" t="s">
        <v>65</v>
      </c>
      <c r="C74" s="19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8">
        <f t="shared" si="16"/>
        <v>0</v>
      </c>
      <c r="P74" s="8"/>
      <c r="Q74" s="38">
        <f t="shared" si="17"/>
        <v>0</v>
      </c>
      <c r="R74" s="8"/>
      <c r="S74" s="38">
        <f t="shared" si="18"/>
        <v>0</v>
      </c>
    </row>
    <row r="75" spans="1:19" ht="16" customHeight="1" x14ac:dyDescent="0.2">
      <c r="A75" s="3"/>
      <c r="B75" s="37"/>
      <c r="C75" s="40">
        <f t="shared" ref="C75:O75" si="19">SUM(C68:C74)</f>
        <v>0</v>
      </c>
      <c r="D75" s="40">
        <f t="shared" si="19"/>
        <v>0</v>
      </c>
      <c r="E75" s="40">
        <f t="shared" si="19"/>
        <v>0</v>
      </c>
      <c r="F75" s="40">
        <f t="shared" si="19"/>
        <v>0</v>
      </c>
      <c r="G75" s="40">
        <f t="shared" si="19"/>
        <v>0</v>
      </c>
      <c r="H75" s="40">
        <f t="shared" si="19"/>
        <v>0</v>
      </c>
      <c r="I75" s="40">
        <f t="shared" si="19"/>
        <v>0</v>
      </c>
      <c r="J75" s="40">
        <f t="shared" si="19"/>
        <v>0</v>
      </c>
      <c r="K75" s="40">
        <f t="shared" si="19"/>
        <v>0</v>
      </c>
      <c r="L75" s="40">
        <f t="shared" si="19"/>
        <v>0</v>
      </c>
      <c r="M75" s="40">
        <f t="shared" si="19"/>
        <v>0</v>
      </c>
      <c r="N75" s="40">
        <f t="shared" si="19"/>
        <v>0</v>
      </c>
      <c r="O75" s="40">
        <f t="shared" si="19"/>
        <v>0</v>
      </c>
      <c r="P75" s="8"/>
      <c r="Q75" s="40">
        <f>SUM(Q68:Q74)</f>
        <v>0</v>
      </c>
      <c r="R75" s="8"/>
      <c r="S75" s="40">
        <f>SUM(S68:S74)</f>
        <v>0</v>
      </c>
    </row>
    <row r="76" spans="1:19" ht="16" customHeight="1" x14ac:dyDescent="0.2">
      <c r="A76" s="3"/>
      <c r="B76" s="35" t="s">
        <v>66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11"/>
      <c r="P76" s="8"/>
      <c r="Q76" s="11"/>
      <c r="R76" s="8"/>
      <c r="S76" s="11"/>
    </row>
    <row r="77" spans="1:19" ht="16" customHeight="1" x14ac:dyDescent="0.2">
      <c r="A77" s="3"/>
      <c r="B77" s="37" t="s">
        <v>67</v>
      </c>
      <c r="C77" s="19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8">
        <f>SUM(C77:N77)</f>
        <v>0</v>
      </c>
      <c r="P77" s="8"/>
      <c r="Q77" s="38">
        <f>O77/12</f>
        <v>0</v>
      </c>
      <c r="R77" s="8"/>
      <c r="S77" s="38">
        <f>O77/365</f>
        <v>0</v>
      </c>
    </row>
    <row r="78" spans="1:19" ht="16" customHeight="1" x14ac:dyDescent="0.2">
      <c r="A78" s="3"/>
      <c r="B78" s="37" t="s">
        <v>68</v>
      </c>
      <c r="C78" s="19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8">
        <f>SUM(C78:N78)</f>
        <v>0</v>
      </c>
      <c r="P78" s="8"/>
      <c r="Q78" s="38">
        <f>O78/12</f>
        <v>0</v>
      </c>
      <c r="R78" s="8"/>
      <c r="S78" s="38">
        <f>O78/365</f>
        <v>0</v>
      </c>
    </row>
    <row r="79" spans="1:19" ht="16" customHeight="1" x14ac:dyDescent="0.2">
      <c r="A79" s="3"/>
      <c r="B79" s="37" t="s">
        <v>69</v>
      </c>
      <c r="C79" s="19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8">
        <f>SUM(C79:N79)</f>
        <v>0</v>
      </c>
      <c r="P79" s="8"/>
      <c r="Q79" s="38">
        <f>O79/12</f>
        <v>0</v>
      </c>
      <c r="R79" s="8"/>
      <c r="S79" s="38">
        <f>O79/365</f>
        <v>0</v>
      </c>
    </row>
    <row r="80" spans="1:19" ht="16" customHeight="1" x14ac:dyDescent="0.2">
      <c r="A80" s="3"/>
      <c r="B80" s="37" t="s">
        <v>70</v>
      </c>
      <c r="C80" s="19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8">
        <f>SUM(C80:N80)</f>
        <v>0</v>
      </c>
      <c r="P80" s="8"/>
      <c r="Q80" s="38">
        <f>O80/12</f>
        <v>0</v>
      </c>
      <c r="R80" s="8"/>
      <c r="S80" s="38">
        <f>O80/365</f>
        <v>0</v>
      </c>
    </row>
    <row r="81" spans="1:19" ht="16" customHeight="1" x14ac:dyDescent="0.2">
      <c r="A81" s="3"/>
      <c r="B81" s="37"/>
      <c r="C81" s="40">
        <f t="shared" ref="C81:O81" si="20">SUM(C77:C80)</f>
        <v>0</v>
      </c>
      <c r="D81" s="40">
        <f t="shared" si="20"/>
        <v>0</v>
      </c>
      <c r="E81" s="40">
        <f t="shared" si="20"/>
        <v>0</v>
      </c>
      <c r="F81" s="40">
        <f t="shared" si="20"/>
        <v>0</v>
      </c>
      <c r="G81" s="40">
        <f t="shared" si="20"/>
        <v>0</v>
      </c>
      <c r="H81" s="40">
        <f t="shared" si="20"/>
        <v>0</v>
      </c>
      <c r="I81" s="40">
        <f t="shared" si="20"/>
        <v>0</v>
      </c>
      <c r="J81" s="40">
        <f t="shared" si="20"/>
        <v>0</v>
      </c>
      <c r="K81" s="40">
        <f t="shared" si="20"/>
        <v>0</v>
      </c>
      <c r="L81" s="40">
        <f t="shared" si="20"/>
        <v>0</v>
      </c>
      <c r="M81" s="40">
        <f t="shared" si="20"/>
        <v>0</v>
      </c>
      <c r="N81" s="40">
        <f t="shared" si="20"/>
        <v>0</v>
      </c>
      <c r="O81" s="40">
        <f t="shared" si="20"/>
        <v>0</v>
      </c>
      <c r="P81" s="8"/>
      <c r="Q81" s="40">
        <f>SUM(Q77:Q80)</f>
        <v>0</v>
      </c>
      <c r="R81" s="8"/>
      <c r="S81" s="40">
        <f>SUM(S77:S80)</f>
        <v>0</v>
      </c>
    </row>
    <row r="82" spans="1:19" ht="16" customHeight="1" x14ac:dyDescent="0.2">
      <c r="A82" s="3"/>
      <c r="B82" s="35" t="s">
        <v>71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11"/>
      <c r="P82" s="8"/>
      <c r="Q82" s="11"/>
      <c r="R82" s="8"/>
      <c r="S82" s="11"/>
    </row>
    <row r="83" spans="1:19" ht="16" customHeight="1" x14ac:dyDescent="0.2">
      <c r="A83" s="3"/>
      <c r="B83" s="37" t="s">
        <v>72</v>
      </c>
      <c r="C83" s="19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8">
        <f t="shared" ref="O83:O88" si="21">SUM(C83:N83)</f>
        <v>0</v>
      </c>
      <c r="P83" s="8"/>
      <c r="Q83" s="38">
        <f t="shared" ref="Q83:Q88" si="22">O83/12</f>
        <v>0</v>
      </c>
      <c r="R83" s="8"/>
      <c r="S83" s="38">
        <f t="shared" ref="S83:S88" si="23">O83/365</f>
        <v>0</v>
      </c>
    </row>
    <row r="84" spans="1:19" ht="16" customHeight="1" x14ac:dyDescent="0.2">
      <c r="A84" s="3"/>
      <c r="B84" s="37" t="s">
        <v>73</v>
      </c>
      <c r="C84" s="19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8">
        <f t="shared" si="21"/>
        <v>0</v>
      </c>
      <c r="P84" s="8"/>
      <c r="Q84" s="38">
        <f t="shared" si="22"/>
        <v>0</v>
      </c>
      <c r="R84" s="8"/>
      <c r="S84" s="38">
        <f t="shared" si="23"/>
        <v>0</v>
      </c>
    </row>
    <row r="85" spans="1:19" ht="16" customHeight="1" x14ac:dyDescent="0.2">
      <c r="A85" s="3"/>
      <c r="B85" s="37" t="s">
        <v>74</v>
      </c>
      <c r="C85" s="19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8">
        <f t="shared" si="21"/>
        <v>0</v>
      </c>
      <c r="P85" s="8"/>
      <c r="Q85" s="38">
        <f t="shared" si="22"/>
        <v>0</v>
      </c>
      <c r="R85" s="8"/>
      <c r="S85" s="38">
        <f t="shared" si="23"/>
        <v>0</v>
      </c>
    </row>
    <row r="86" spans="1:19" ht="16" customHeight="1" x14ac:dyDescent="0.2">
      <c r="A86" s="3"/>
      <c r="B86" s="37" t="s">
        <v>75</v>
      </c>
      <c r="C86" s="19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8">
        <f t="shared" si="21"/>
        <v>0</v>
      </c>
      <c r="P86" s="8"/>
      <c r="Q86" s="38">
        <f t="shared" si="22"/>
        <v>0</v>
      </c>
      <c r="R86" s="8"/>
      <c r="S86" s="38">
        <f t="shared" si="23"/>
        <v>0</v>
      </c>
    </row>
    <row r="87" spans="1:19" ht="16" customHeight="1" x14ac:dyDescent="0.2">
      <c r="A87" s="3"/>
      <c r="B87" s="37" t="s">
        <v>76</v>
      </c>
      <c r="C87" s="19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8">
        <f t="shared" si="21"/>
        <v>0</v>
      </c>
      <c r="P87" s="8"/>
      <c r="Q87" s="38">
        <f t="shared" si="22"/>
        <v>0</v>
      </c>
      <c r="R87" s="8"/>
      <c r="S87" s="38">
        <f t="shared" si="23"/>
        <v>0</v>
      </c>
    </row>
    <row r="88" spans="1:19" ht="16" customHeight="1" x14ac:dyDescent="0.2">
      <c r="A88" s="3"/>
      <c r="B88" s="37" t="s">
        <v>77</v>
      </c>
      <c r="C88" s="19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8">
        <f t="shared" si="21"/>
        <v>0</v>
      </c>
      <c r="P88" s="8"/>
      <c r="Q88" s="38">
        <f t="shared" si="22"/>
        <v>0</v>
      </c>
      <c r="R88" s="8"/>
      <c r="S88" s="38">
        <f t="shared" si="23"/>
        <v>0</v>
      </c>
    </row>
    <row r="89" spans="1:19" ht="16" customHeight="1" x14ac:dyDescent="0.2">
      <c r="A89" s="3"/>
      <c r="B89" s="37"/>
      <c r="C89" s="42">
        <f t="shared" ref="C89:O89" si="24">SUM(C83:C88)</f>
        <v>0</v>
      </c>
      <c r="D89" s="42">
        <f t="shared" si="24"/>
        <v>0</v>
      </c>
      <c r="E89" s="42">
        <f t="shared" si="24"/>
        <v>0</v>
      </c>
      <c r="F89" s="42">
        <f t="shared" si="24"/>
        <v>0</v>
      </c>
      <c r="G89" s="42">
        <f t="shared" si="24"/>
        <v>0</v>
      </c>
      <c r="H89" s="42">
        <f t="shared" si="24"/>
        <v>0</v>
      </c>
      <c r="I89" s="42">
        <f t="shared" si="24"/>
        <v>0</v>
      </c>
      <c r="J89" s="42">
        <f t="shared" si="24"/>
        <v>0</v>
      </c>
      <c r="K89" s="42">
        <f t="shared" si="24"/>
        <v>0</v>
      </c>
      <c r="L89" s="42">
        <f t="shared" si="24"/>
        <v>0</v>
      </c>
      <c r="M89" s="42">
        <f t="shared" si="24"/>
        <v>0</v>
      </c>
      <c r="N89" s="42">
        <f t="shared" si="24"/>
        <v>0</v>
      </c>
      <c r="O89" s="42">
        <f t="shared" si="24"/>
        <v>0</v>
      </c>
      <c r="P89" s="8"/>
      <c r="Q89" s="42">
        <f>SUM(Q83:Q88)</f>
        <v>0</v>
      </c>
      <c r="R89" s="8"/>
      <c r="S89" s="42">
        <f>SUM(S83:S88)</f>
        <v>0</v>
      </c>
    </row>
    <row r="90" spans="1:19" ht="16" customHeight="1" x14ac:dyDescent="0.2">
      <c r="A90" s="3"/>
      <c r="B90" s="35" t="s">
        <v>78</v>
      </c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11"/>
      <c r="P90" s="8"/>
      <c r="Q90" s="11"/>
      <c r="R90" s="8"/>
      <c r="S90" s="11"/>
    </row>
    <row r="91" spans="1:19" ht="16" customHeight="1" x14ac:dyDescent="0.2">
      <c r="A91" s="3"/>
      <c r="B91" s="37" t="s">
        <v>79</v>
      </c>
      <c r="C91" s="19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8">
        <f t="shared" ref="O91:O96" si="25">SUM(C91:N91)</f>
        <v>0</v>
      </c>
      <c r="P91" s="8"/>
      <c r="Q91" s="38">
        <f t="shared" ref="Q91:Q96" si="26">O91/12</f>
        <v>0</v>
      </c>
      <c r="R91" s="8"/>
      <c r="S91" s="38">
        <f t="shared" ref="S91:S96" si="27">O91/365</f>
        <v>0</v>
      </c>
    </row>
    <row r="92" spans="1:19" ht="16" customHeight="1" x14ac:dyDescent="0.2">
      <c r="A92" s="3"/>
      <c r="B92" s="37" t="s">
        <v>80</v>
      </c>
      <c r="C92" s="19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8">
        <f t="shared" si="25"/>
        <v>0</v>
      </c>
      <c r="P92" s="8"/>
      <c r="Q92" s="38">
        <f t="shared" si="26"/>
        <v>0</v>
      </c>
      <c r="R92" s="8"/>
      <c r="S92" s="38">
        <f t="shared" si="27"/>
        <v>0</v>
      </c>
    </row>
    <row r="93" spans="1:19" ht="16" customHeight="1" x14ac:dyDescent="0.2">
      <c r="A93" s="3"/>
      <c r="B93" s="37" t="s">
        <v>81</v>
      </c>
      <c r="C93" s="19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8">
        <f t="shared" si="25"/>
        <v>0</v>
      </c>
      <c r="P93" s="8"/>
      <c r="Q93" s="38">
        <f t="shared" si="26"/>
        <v>0</v>
      </c>
      <c r="R93" s="8"/>
      <c r="S93" s="38">
        <f t="shared" si="27"/>
        <v>0</v>
      </c>
    </row>
    <row r="94" spans="1:19" ht="16" customHeight="1" x14ac:dyDescent="0.2">
      <c r="A94" s="3"/>
      <c r="B94" s="37" t="s">
        <v>82</v>
      </c>
      <c r="C94" s="19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8">
        <f t="shared" si="25"/>
        <v>0</v>
      </c>
      <c r="P94" s="8"/>
      <c r="Q94" s="38">
        <f t="shared" si="26"/>
        <v>0</v>
      </c>
      <c r="R94" s="8"/>
      <c r="S94" s="38">
        <f t="shared" si="27"/>
        <v>0</v>
      </c>
    </row>
    <row r="95" spans="1:19" ht="16" customHeight="1" x14ac:dyDescent="0.2">
      <c r="A95" s="3"/>
      <c r="B95" s="37" t="s">
        <v>83</v>
      </c>
      <c r="C95" s="19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8">
        <f t="shared" si="25"/>
        <v>0</v>
      </c>
      <c r="P95" s="8"/>
      <c r="Q95" s="38">
        <f t="shared" si="26"/>
        <v>0</v>
      </c>
      <c r="R95" s="8"/>
      <c r="S95" s="38">
        <f t="shared" si="27"/>
        <v>0</v>
      </c>
    </row>
    <row r="96" spans="1:19" ht="16" customHeight="1" x14ac:dyDescent="0.2">
      <c r="A96" s="3"/>
      <c r="B96" s="37" t="s">
        <v>84</v>
      </c>
      <c r="C96" s="19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8">
        <f t="shared" si="25"/>
        <v>0</v>
      </c>
      <c r="P96" s="8"/>
      <c r="Q96" s="38">
        <f t="shared" si="26"/>
        <v>0</v>
      </c>
      <c r="R96" s="8"/>
      <c r="S96" s="38">
        <f t="shared" si="27"/>
        <v>0</v>
      </c>
    </row>
    <row r="97" spans="1:19" ht="16" customHeight="1" x14ac:dyDescent="0.2">
      <c r="A97" s="3"/>
      <c r="B97" s="37"/>
      <c r="C97" s="42">
        <f t="shared" ref="C97:O97" si="28">SUM(C91:C96)</f>
        <v>0</v>
      </c>
      <c r="D97" s="42">
        <f t="shared" si="28"/>
        <v>0</v>
      </c>
      <c r="E97" s="42">
        <f t="shared" si="28"/>
        <v>0</v>
      </c>
      <c r="F97" s="42">
        <f t="shared" si="28"/>
        <v>0</v>
      </c>
      <c r="G97" s="42">
        <f t="shared" si="28"/>
        <v>0</v>
      </c>
      <c r="H97" s="42">
        <f t="shared" si="28"/>
        <v>0</v>
      </c>
      <c r="I97" s="42">
        <f t="shared" si="28"/>
        <v>0</v>
      </c>
      <c r="J97" s="42">
        <f t="shared" si="28"/>
        <v>0</v>
      </c>
      <c r="K97" s="42">
        <f t="shared" si="28"/>
        <v>0</v>
      </c>
      <c r="L97" s="42">
        <f t="shared" si="28"/>
        <v>0</v>
      </c>
      <c r="M97" s="42">
        <f t="shared" si="28"/>
        <v>0</v>
      </c>
      <c r="N97" s="42">
        <f t="shared" si="28"/>
        <v>0</v>
      </c>
      <c r="O97" s="42">
        <f t="shared" si="28"/>
        <v>0</v>
      </c>
      <c r="P97" s="8"/>
      <c r="Q97" s="42">
        <f>SUM(Q91:Q96)</f>
        <v>0</v>
      </c>
      <c r="R97" s="8"/>
      <c r="S97" s="42">
        <f>SUM(S91:S96)</f>
        <v>0</v>
      </c>
    </row>
    <row r="98" spans="1:19" ht="20" customHeight="1" x14ac:dyDescent="0.2">
      <c r="A98" s="3"/>
      <c r="B98" s="43" t="s">
        <v>30</v>
      </c>
      <c r="C98" s="44">
        <f t="shared" ref="C98:O98" si="29">C97+C89+C81+C75+C66+C58</f>
        <v>0</v>
      </c>
      <c r="D98" s="44">
        <f t="shared" si="29"/>
        <v>0</v>
      </c>
      <c r="E98" s="44">
        <f t="shared" si="29"/>
        <v>0</v>
      </c>
      <c r="F98" s="44">
        <f t="shared" si="29"/>
        <v>0</v>
      </c>
      <c r="G98" s="44">
        <f t="shared" si="29"/>
        <v>0</v>
      </c>
      <c r="H98" s="44">
        <f t="shared" si="29"/>
        <v>0</v>
      </c>
      <c r="I98" s="44">
        <f t="shared" si="29"/>
        <v>0</v>
      </c>
      <c r="J98" s="44">
        <f t="shared" si="29"/>
        <v>0</v>
      </c>
      <c r="K98" s="44">
        <f t="shared" si="29"/>
        <v>0</v>
      </c>
      <c r="L98" s="44">
        <f t="shared" si="29"/>
        <v>0</v>
      </c>
      <c r="M98" s="44">
        <f t="shared" si="29"/>
        <v>0</v>
      </c>
      <c r="N98" s="44">
        <f t="shared" si="29"/>
        <v>0</v>
      </c>
      <c r="O98" s="44">
        <f t="shared" si="29"/>
        <v>0</v>
      </c>
      <c r="P98" s="8"/>
      <c r="Q98" s="44">
        <f>Q97+Q89+Q81+Q75+Q66+Q58</f>
        <v>0</v>
      </c>
      <c r="R98" s="8"/>
      <c r="S98" s="44">
        <f>S97+S89+S81+S75+S66+S58</f>
        <v>0</v>
      </c>
    </row>
    <row r="100" spans="1:19" ht="50" customHeight="1" x14ac:dyDescent="0.2"/>
  </sheetData>
  <mergeCells count="10">
    <mergeCell ref="C19:N19"/>
    <mergeCell ref="F5:G5"/>
    <mergeCell ref="F6:G6"/>
    <mergeCell ref="F7:G7"/>
    <mergeCell ref="F4:I4"/>
    <mergeCell ref="F9:G10"/>
    <mergeCell ref="H9:I10"/>
    <mergeCell ref="H5:I5"/>
    <mergeCell ref="H6:I6"/>
    <mergeCell ref="H7:I7"/>
  </mergeCells>
  <pageMargins left="0.75" right="0.75" top="1" bottom="1" header="0.5" footer="0.5"/>
  <pageSetup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"/>
  <sheetViews>
    <sheetView showGridLines="0" workbookViewId="0"/>
  </sheetViews>
  <sheetFormatPr baseColWidth="10" defaultColWidth="10.83203125" defaultRowHeight="15" x14ac:dyDescent="0.2"/>
  <cols>
    <col min="1" max="1" width="3.33203125" style="53" customWidth="1"/>
    <col min="2" max="2" width="88.33203125" style="53" customWidth="1"/>
    <col min="3" max="3" width="10.83203125" style="53" customWidth="1"/>
    <col min="4" max="16384" width="10.83203125" style="53"/>
  </cols>
  <sheetData>
    <row r="2" spans="2:2" ht="93" customHeight="1" x14ac:dyDescent="0.2">
      <c r="B2" s="5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 flux de trésorerie personnels</vt:lpstr>
      <vt:lpstr>de flux de trésorerie personnel</vt:lpstr>
      <vt:lpstr> Clause de non-responsabilité 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Brittany Johnston</cp:lastModifiedBy>
  <dcterms:created xsi:type="dcterms:W3CDTF">2015-09-11T21:09:00Z</dcterms:created>
  <dcterms:modified xsi:type="dcterms:W3CDTF">2025-03-31T19:46:29Z</dcterms:modified>
</cp:coreProperties>
</file>