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新\Smartsheet\Smartsheet_2409_P1705\DTP B2\DTP\FR\-content-impact-effort-matrix-template\"/>
    </mc:Choice>
  </mc:AlternateContent>
  <xr:revisionPtr revIDLastSave="0" documentId="13_ncr:1_{BD24820E-507F-4A0B-8656-9CC24E67DDD7}" xr6:coauthVersionLast="47" xr6:coauthVersionMax="47" xr10:uidLastSave="{00000000-0000-0000-0000-000000000000}"/>
  <bookViews>
    <workbookView xWindow="18500" yWindow="2050" windowWidth="17710" windowHeight="18040" tabRatio="857" xr2:uid="{00000000-000D-0000-FFFF-FFFF00000000}"/>
  </bookViews>
  <sheets>
    <sheet name="VIERGE - Matrice Avantage Effor" sheetId="10" r:id="rId1"/>
    <sheet name="EXEMPLE - Matrice Avantage Effo" sheetId="3" r:id="rId2"/>
    <sheet name="– Exclusion de responsabilité –" sheetId="9" r:id="rId3"/>
  </sheets>
  <externalReferences>
    <externalReference r:id="rId4"/>
  </externalReferences>
  <definedNames>
    <definedName name="_xlnm.Print_Area" localSheetId="1">'EXEMPLE - Matrice Avantage Effo'!$B$1:$AA$20</definedName>
    <definedName name="_xlnm.Print_Area" localSheetId="0">'VIERGE - Matrice Avantage Effor'!$B$1:$AA$35</definedName>
    <definedName name="_xlnm.Print_Titles" localSheetId="1">'EXEMPLE - Matrice Avantage Effo'!$7:$7</definedName>
    <definedName name="_xlnm.Print_Titles" localSheetId="0">'VIERGE - Matrice Avantage Effor'!$7:$7</definedName>
    <definedName name="Priority" localSheetId="2">#REF!</definedName>
    <definedName name="Priority">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5" i="10" l="1"/>
  <c r="O35" i="10"/>
  <c r="Z34" i="10"/>
  <c r="O34" i="10"/>
  <c r="Z33" i="10"/>
  <c r="O33" i="10"/>
  <c r="Z32" i="10"/>
  <c r="O32" i="10"/>
  <c r="Z31" i="10"/>
  <c r="O31" i="10"/>
  <c r="Z30" i="10"/>
  <c r="O30" i="10"/>
  <c r="Z29" i="10"/>
  <c r="O29" i="10"/>
  <c r="Z28" i="10"/>
  <c r="O28" i="10"/>
  <c r="Z27" i="10"/>
  <c r="O27" i="10"/>
  <c r="Z26" i="10"/>
  <c r="O26" i="10"/>
  <c r="Z25" i="10"/>
  <c r="O25" i="10"/>
  <c r="Z24" i="10"/>
  <c r="O24" i="10"/>
  <c r="Z23" i="10"/>
  <c r="O23" i="10"/>
  <c r="Z22" i="10"/>
  <c r="O22" i="10"/>
  <c r="Z21" i="10"/>
  <c r="O21" i="10"/>
  <c r="Z20" i="10"/>
  <c r="O20" i="10"/>
  <c r="Z19" i="10"/>
  <c r="O19" i="10"/>
  <c r="Z18" i="10"/>
  <c r="O18" i="10"/>
  <c r="Z17" i="10"/>
  <c r="O17" i="10"/>
  <c r="Z16" i="10"/>
  <c r="O16" i="10"/>
  <c r="Z15" i="10"/>
  <c r="O15" i="10"/>
  <c r="Z14" i="10"/>
  <c r="O14" i="10"/>
  <c r="Z13" i="10"/>
  <c r="O13" i="10"/>
  <c r="Z12" i="10"/>
  <c r="O12" i="10"/>
  <c r="Z11" i="10"/>
  <c r="O11" i="10"/>
  <c r="Z9" i="10"/>
  <c r="O9" i="10"/>
  <c r="Z12" i="3"/>
  <c r="Z13" i="3"/>
  <c r="Z14" i="3"/>
  <c r="Z15" i="3"/>
  <c r="Z16" i="3"/>
  <c r="Z17" i="3"/>
  <c r="Z18" i="3"/>
  <c r="Z19" i="3"/>
  <c r="Z20" i="3"/>
  <c r="Z11" i="3"/>
  <c r="AA22" i="10" l="1"/>
  <c r="AA24" i="10"/>
  <c r="AA26" i="10"/>
  <c r="AA28" i="10"/>
  <c r="AA30" i="10"/>
  <c r="AA32" i="10"/>
  <c r="AA34" i="10"/>
  <c r="AA11" i="10"/>
  <c r="AA15" i="10"/>
  <c r="AA19" i="10"/>
  <c r="AA23" i="10"/>
  <c r="AA27" i="10"/>
  <c r="AA31" i="10"/>
  <c r="AA33" i="10"/>
  <c r="AA35" i="10"/>
  <c r="AA18" i="10"/>
  <c r="AA29" i="10"/>
  <c r="AA21" i="10"/>
  <c r="AA25" i="10"/>
  <c r="AA14" i="10"/>
  <c r="AA16" i="10"/>
  <c r="AA20" i="10"/>
  <c r="AA13" i="10"/>
  <c r="AA12" i="10"/>
  <c r="AA17" i="10"/>
  <c r="O20" i="3"/>
  <c r="AA20" i="3" s="1"/>
  <c r="O19" i="3"/>
  <c r="AA19" i="3" s="1"/>
  <c r="O18" i="3"/>
  <c r="AA18" i="3" s="1"/>
  <c r="O17" i="3"/>
  <c r="AA17" i="3" s="1"/>
  <c r="O16" i="3"/>
  <c r="AA16" i="3" s="1"/>
  <c r="O15" i="3"/>
  <c r="AA15" i="3" s="1"/>
  <c r="O14" i="3"/>
  <c r="AA14" i="3" s="1"/>
  <c r="O13" i="3"/>
  <c r="AA13" i="3" s="1"/>
  <c r="O12" i="3"/>
  <c r="AA12" i="3" s="1"/>
  <c r="O11" i="3"/>
  <c r="AA11" i="3" s="1"/>
  <c r="O9" i="3"/>
  <c r="Z9" i="3"/>
</calcChain>
</file>

<file path=xl/sharedStrings.xml><?xml version="1.0" encoding="utf-8"?>
<sst xmlns="http://schemas.openxmlformats.org/spreadsheetml/2006/main" count="100" uniqueCount="78">
  <si>
    <t>ID</t>
  </si>
  <si>
    <t>EFFORT</t>
  </si>
  <si>
    <t>MODÈLE DE MATRICE AVANTAGE/EFFORT POUR EXCEL</t>
  </si>
  <si>
    <t xml:space="preserve">Saisissez les données de votre projet dans le tableau ci-dessous, conformément aux instructions contenues dans l'encadré jaune. </t>
  </si>
  <si>
    <t>Catégorie d'avantage 1</t>
  </si>
  <si>
    <t>Catégorie d'avantage 2</t>
  </si>
  <si>
    <t>Catégorie d'avantage 3</t>
  </si>
  <si>
    <t>Catégorie d'avantage 4</t>
  </si>
  <si>
    <t>Catégorie d'avantage 5</t>
  </si>
  <si>
    <t>Catégorie d'avantage 6</t>
  </si>
  <si>
    <t>Catégorie d'avantage 7</t>
  </si>
  <si>
    <t>Catégorie d'avantage 8</t>
  </si>
  <si>
    <t>Catégorie d'avantage 9</t>
  </si>
  <si>
    <t>Catégorie d'avantage 10</t>
  </si>
  <si>
    <t>TOTAL DES AVANTAGES</t>
  </si>
  <si>
    <t>Catégorie d'effort 1</t>
  </si>
  <si>
    <t>Catégorie d'effort 2</t>
  </si>
  <si>
    <t>Catégorie d'effort 3</t>
  </si>
  <si>
    <t>Catégorie d'effort 4</t>
  </si>
  <si>
    <t>Catégorie d'effort 5</t>
  </si>
  <si>
    <t>Catégorie d'effort 6</t>
  </si>
  <si>
    <t>Catégorie d'effort 7</t>
  </si>
  <si>
    <t>Catégorie d'effort 8</t>
  </si>
  <si>
    <t>Catégorie d'effort 9</t>
  </si>
  <si>
    <t>Catégorie d'effort 10</t>
  </si>
  <si>
    <t>TOTAL DES EFFORTS</t>
  </si>
  <si>
    <t xml:space="preserve"> PRIORITÉ RECOMMANDÉE</t>
  </si>
  <si>
    <t>IMPORTANCE PONDÉRÉE</t>
  </si>
  <si>
    <t>INTITULÉ DU PROJET</t>
  </si>
  <si>
    <t>PROPRIÉTAIRE</t>
  </si>
  <si>
    <t>AVANTAGE</t>
  </si>
  <si>
    <t>Projet 1</t>
  </si>
  <si>
    <t>Projet 2</t>
  </si>
  <si>
    <t>Projet 3</t>
  </si>
  <si>
    <t>Projet 4</t>
  </si>
  <si>
    <t>Projet 5</t>
  </si>
  <si>
    <t>Projet 6</t>
  </si>
  <si>
    <t>Projet 7</t>
  </si>
  <si>
    <t>Projet 8</t>
  </si>
  <si>
    <t>Projet 9</t>
  </si>
  <si>
    <t>Projet 10</t>
  </si>
  <si>
    <t>Projet 11</t>
  </si>
  <si>
    <t>Projet 12</t>
  </si>
  <si>
    <t>Projet 13</t>
  </si>
  <si>
    <t>Projet 14</t>
  </si>
  <si>
    <t>Projet 15</t>
  </si>
  <si>
    <t>Projet 16</t>
  </si>
  <si>
    <t>Projet 17</t>
  </si>
  <si>
    <t>Projet 18</t>
  </si>
  <si>
    <t>Projet 19</t>
  </si>
  <si>
    <t>Projet 20</t>
  </si>
  <si>
    <t>Projet 21</t>
  </si>
  <si>
    <t>Projet 22</t>
  </si>
  <si>
    <t>Projet 23</t>
  </si>
  <si>
    <t>Projet 24</t>
  </si>
  <si>
    <t>Projet 25</t>
  </si>
  <si>
    <t>CLIQUER ICI POUR CRÉER DANS SMARTSHEET</t>
  </si>
  <si>
    <t>MODÈLE DE MATRICE AVANTAGE/EFFORT POUR EXCEL - EXEMPLE</t>
  </si>
  <si>
    <t>Améliorer la satisfaction des employés</t>
  </si>
  <si>
    <t>Meilleur équilibre entre vie professionnelle et vie privée</t>
  </si>
  <si>
    <t>Possibilités d'apprentissage et de développement</t>
  </si>
  <si>
    <t>Durabilité environnementale</t>
  </si>
  <si>
    <t>Engagement communautaire</t>
  </si>
  <si>
    <t>Bien-être des employés</t>
  </si>
  <si>
    <t>Diversité et inclusion</t>
  </si>
  <si>
    <t>Santé et sécurité</t>
  </si>
  <si>
    <t>Responsabilité sociale d'entreprise (RSE)</t>
  </si>
  <si>
    <t>Renforcement de la culture d'entreprise</t>
  </si>
  <si>
    <t>Besoins en ressources</t>
  </si>
  <si>
    <t>Durée du projet</t>
  </si>
  <si>
    <t>Impact environnemental</t>
  </si>
  <si>
    <t>Conformité réglementaire</t>
  </si>
  <si>
    <t>Communication avec les parties prenantes</t>
  </si>
  <si>
    <t>Formation et éducation</t>
  </si>
  <si>
    <t>Logistique et transport</t>
  </si>
  <si>
    <t>Relations communautaires</t>
  </si>
  <si>
    <t xml:space="preserve">Tous les articles, modèles ou informations proposés par Smartsheet sur le site Web sont fournis à titre de référence uniquement. Bien que nous nous efforcions de maintenir l'information à jour et exacte, nous ne faisons aucune déclaration, ni n'offrons aucune garantie, de quelque nature que ce soit, expresse ou implicite, quant à l'exhaustivité, l'exactitude,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</si>
  <si>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https://fr.smartsheet.com/try-it?trp=18137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</si>
</sst>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0" tint="-0.1499984740745262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entury Gothic"/>
      <family val="1"/>
    </font>
    <font>
      <b/>
      <sz val="24"/>
      <color theme="1" tint="0.34998626667073579"/>
      <name val="Century Gothic"/>
      <family val="1"/>
    </font>
    <font>
      <sz val="10"/>
      <name val="Century Gothic"/>
      <family val="1"/>
    </font>
    <font>
      <b/>
      <sz val="12"/>
      <name val="Century Gothic"/>
      <family val="1"/>
    </font>
    <font>
      <sz val="8"/>
      <name val="Century Gothic"/>
      <family val="1"/>
    </font>
    <font>
      <b/>
      <sz val="8"/>
      <name val="Century Gothic"/>
      <family val="1"/>
    </font>
    <font>
      <b/>
      <i/>
      <sz val="8"/>
      <name val="Century Gothic"/>
      <family val="1"/>
    </font>
    <font>
      <sz val="11"/>
      <color theme="1"/>
      <name val="Century Gothic"/>
      <family val="1"/>
    </font>
    <font>
      <sz val="11"/>
      <name val="Century Gothic"/>
      <family val="1"/>
    </font>
    <font>
      <sz val="9"/>
      <name val="Century Gothic"/>
      <family val="1"/>
    </font>
    <font>
      <sz val="12"/>
      <name val="Century Gothic"/>
      <family val="1"/>
    </font>
    <font>
      <sz val="14"/>
      <name val="Century Gothic"/>
      <family val="1"/>
    </font>
    <font>
      <u/>
      <sz val="12"/>
      <color theme="10"/>
      <name val="Calibri"/>
      <family val="2"/>
      <scheme val="minor"/>
    </font>
    <font>
      <sz val="10"/>
      <color rgb="FF0070C0"/>
      <name val="Century Gothic"/>
      <family val="1"/>
    </font>
    <font>
      <sz val="13"/>
      <name val="Century Gothic"/>
      <family val="1"/>
    </font>
    <font>
      <sz val="18"/>
      <name val="Century Gothic"/>
      <family val="1"/>
    </font>
    <font>
      <sz val="12"/>
      <color theme="1"/>
      <name val="Arial"/>
      <family val="2"/>
    </font>
    <font>
      <b/>
      <u/>
      <sz val="22"/>
      <color theme="0"/>
      <name val="Century Gothic"/>
      <family val="2"/>
    </font>
    <font>
      <u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E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DE1FF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3" fillId="0" borderId="0"/>
    <xf numFmtId="9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textRotation="90"/>
    </xf>
    <xf numFmtId="0" fontId="4" fillId="0" borderId="0" xfId="0" applyFont="1"/>
    <xf numFmtId="0" fontId="5" fillId="0" borderId="0" xfId="0" applyFont="1"/>
    <xf numFmtId="0" fontId="7" fillId="2" borderId="0" xfId="0" applyFont="1" applyFill="1" applyAlignment="1">
      <alignment wrapText="1"/>
    </xf>
    <xf numFmtId="0" fontId="8" fillId="2" borderId="0" xfId="0" applyFont="1" applyFill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/>
    <xf numFmtId="0" fontId="7" fillId="2" borderId="0" xfId="0" applyFont="1" applyFill="1"/>
    <xf numFmtId="0" fontId="0" fillId="0" borderId="0" xfId="0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 indent="1"/>
    </xf>
    <xf numFmtId="0" fontId="14" fillId="0" borderId="1" xfId="1" applyFont="1" applyBorder="1" applyAlignment="1">
      <alignment horizontal="left" vertical="center" wrapText="1" indent="1"/>
    </xf>
    <xf numFmtId="0" fontId="9" fillId="0" borderId="0" xfId="0" applyFont="1"/>
    <xf numFmtId="9" fontId="20" fillId="0" borderId="1" xfId="2" applyFont="1" applyFill="1" applyBorder="1" applyAlignment="1">
      <alignment horizontal="center" vertical="center"/>
    </xf>
    <xf numFmtId="0" fontId="9" fillId="0" borderId="5" xfId="0" applyFont="1" applyBorder="1" applyAlignment="1">
      <alignment horizontal="right" vertical="center" wrapText="1" indent="1"/>
    </xf>
    <xf numFmtId="0" fontId="17" fillId="5" borderId="6" xfId="0" applyFont="1" applyFill="1" applyBorder="1" applyAlignment="1">
      <alignment horizontal="center" textRotation="90"/>
    </xf>
    <xf numFmtId="0" fontId="17" fillId="5" borderId="6" xfId="0" applyFont="1" applyFill="1" applyBorder="1" applyAlignment="1">
      <alignment horizontal="center" textRotation="90" wrapText="1"/>
    </xf>
    <xf numFmtId="0" fontId="11" fillId="5" borderId="7" xfId="0" applyFont="1" applyFill="1" applyBorder="1" applyAlignment="1">
      <alignment horizontal="center" textRotation="90"/>
    </xf>
    <xf numFmtId="0" fontId="11" fillId="5" borderId="7" xfId="0" applyFont="1" applyFill="1" applyBorder="1" applyAlignment="1">
      <alignment horizontal="center" textRotation="90" wrapText="1"/>
    </xf>
    <xf numFmtId="2" fontId="9" fillId="5" borderId="1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textRotation="90"/>
    </xf>
    <xf numFmtId="0" fontId="17" fillId="6" borderId="6" xfId="0" applyFont="1" applyFill="1" applyBorder="1" applyAlignment="1">
      <alignment horizontal="center" textRotation="90" wrapText="1"/>
    </xf>
    <xf numFmtId="0" fontId="11" fillId="6" borderId="7" xfId="0" applyFont="1" applyFill="1" applyBorder="1" applyAlignment="1">
      <alignment horizontal="center" textRotation="90"/>
    </xf>
    <xf numFmtId="0" fontId="11" fillId="6" borderId="7" xfId="0" applyFont="1" applyFill="1" applyBorder="1" applyAlignment="1">
      <alignment horizontal="center" textRotation="90" wrapText="1"/>
    </xf>
    <xf numFmtId="2" fontId="9" fillId="6" borderId="2" xfId="0" applyNumberFormat="1" applyFont="1" applyFill="1" applyBorder="1" applyAlignment="1">
      <alignment horizontal="center" vertical="center"/>
    </xf>
    <xf numFmtId="2" fontId="9" fillId="7" borderId="12" xfId="0" applyNumberFormat="1" applyFont="1" applyFill="1" applyBorder="1" applyAlignment="1">
      <alignment horizontal="center" vertical="center"/>
    </xf>
    <xf numFmtId="2" fontId="9" fillId="7" borderId="13" xfId="0" applyNumberFormat="1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textRotation="90"/>
    </xf>
    <xf numFmtId="0" fontId="12" fillId="8" borderId="7" xfId="0" applyFont="1" applyFill="1" applyBorder="1" applyAlignment="1">
      <alignment horizontal="center" textRotation="90"/>
    </xf>
    <xf numFmtId="9" fontId="9" fillId="8" borderId="1" xfId="2" applyFont="1" applyFill="1" applyBorder="1" applyAlignment="1">
      <alignment horizontal="center" vertical="center"/>
    </xf>
    <xf numFmtId="9" fontId="9" fillId="4" borderId="2" xfId="2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textRotation="90"/>
    </xf>
    <xf numFmtId="0" fontId="12" fillId="4" borderId="8" xfId="0" applyFont="1" applyFill="1" applyBorder="1" applyAlignment="1">
      <alignment horizontal="center" textRotation="90"/>
    </xf>
    <xf numFmtId="0" fontId="15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left" vertical="center" wrapText="1" indent="1"/>
    </xf>
    <xf numFmtId="0" fontId="15" fillId="7" borderId="1" xfId="0" applyFont="1" applyFill="1" applyBorder="1" applyAlignment="1">
      <alignment horizontal="left" vertical="center" indent="1"/>
    </xf>
    <xf numFmtId="0" fontId="9" fillId="7" borderId="1" xfId="0" applyFont="1" applyFill="1" applyBorder="1" applyAlignment="1">
      <alignment horizontal="center" vertical="center"/>
    </xf>
    <xf numFmtId="0" fontId="1" fillId="0" borderId="0" xfId="4"/>
    <xf numFmtId="0" fontId="23" fillId="0" borderId="14" xfId="4" applyFont="1" applyBorder="1" applyAlignment="1">
      <alignment horizontal="left" vertical="center" wrapText="1" indent="2"/>
    </xf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2" borderId="0" xfId="0" applyFont="1" applyFill="1" applyAlignment="1">
      <alignment horizontal="left" vertical="center"/>
    </xf>
    <xf numFmtId="0" fontId="25" fillId="2" borderId="0" xfId="3" applyFont="1" applyFill="1" applyAlignment="1">
      <alignment horizontal="center" wrapText="1"/>
    </xf>
    <xf numFmtId="0" fontId="24" fillId="3" borderId="0" xfId="3" applyFont="1" applyFill="1" applyAlignment="1">
      <alignment horizontal="center" vertical="center"/>
    </xf>
    <xf numFmtId="0" fontId="18" fillId="0" borderId="11" xfId="0" applyFont="1" applyBorder="1" applyAlignment="1">
      <alignment horizontal="center" textRotation="90" wrapText="1"/>
    </xf>
    <xf numFmtId="0" fontId="18" fillId="0" borderId="10" xfId="0" applyFont="1" applyBorder="1" applyAlignment="1">
      <alignment horizontal="center" textRotation="90" wrapText="1"/>
    </xf>
    <xf numFmtId="0" fontId="13" fillId="0" borderId="5" xfId="0" applyFont="1" applyBorder="1" applyAlignment="1">
      <alignment horizontal="right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22" fillId="8" borderId="4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</cellXfs>
  <cellStyles count="5">
    <cellStyle name="Hyperlink" xfId="3" builtinId="8"/>
    <cellStyle name="Normal" xfId="0" builtinId="0"/>
    <cellStyle name="Normal 2" xfId="4" xr:uid="{9DA3EF6D-D5C7-EF43-BFB8-2E2389C4F646}"/>
    <cellStyle name="Normal_Project Rating Sheet" xfId="1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CDE1FF"/>
      <color rgb="FFD8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92059138546927"/>
          <c:y val="9.7555443184280839E-3"/>
          <c:w val="0.84278136554782945"/>
          <c:h val="0.85205822437332945"/>
        </c:manualLayout>
      </c:layout>
      <c:scatterChart>
        <c:scatterStyle val="lineMarker"/>
        <c:varyColors val="0"/>
        <c:ser>
          <c:idx val="1"/>
          <c:order val="0"/>
          <c:tx>
            <c:strRef>
              <c:f>'VIERGE - Matrice Avantage Effor'!$B$11</c:f>
              <c:strCache>
                <c:ptCount val="1"/>
                <c:pt idx="0">
                  <c:v>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Effor'!$Z$11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Effor'!$O$11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D3-954B-B164-66A3695A30E4}"/>
            </c:ext>
          </c:extLst>
        </c:ser>
        <c:ser>
          <c:idx val="3"/>
          <c:order val="1"/>
          <c:tx>
            <c:strRef>
              <c:f>'VIERGE - Matrice Avantage Effor'!$B$12</c:f>
              <c:strCache>
                <c:ptCount val="1"/>
                <c:pt idx="0">
                  <c:v>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Effor'!$Z$12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Effor'!$O$12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D3-954B-B164-66A3695A30E4}"/>
            </c:ext>
          </c:extLst>
        </c:ser>
        <c:ser>
          <c:idx val="2"/>
          <c:order val="2"/>
          <c:tx>
            <c:strRef>
              <c:f>'VIERGE - Matrice Avantage Effor'!$B$13</c:f>
              <c:strCache>
                <c:ptCount val="1"/>
                <c:pt idx="0">
                  <c:v>3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ECD3-954B-B164-66A3695A30E4}"/>
              </c:ext>
            </c:extLst>
          </c:dPt>
          <c:dLbls>
            <c:dLbl>
              <c:idx val="0"/>
              <c:layout>
                <c:manualLayout>
                  <c:x val="-2.9061696041538018E-2"/>
                  <c:y val="4.1450552625875892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Effor'!$Z$13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Effor'!$O$13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D3-954B-B164-66A3695A30E4}"/>
            </c:ext>
          </c:extLst>
        </c:ser>
        <c:ser>
          <c:idx val="0"/>
          <c:order val="3"/>
          <c:tx>
            <c:strRef>
              <c:f>'VIERGE - Matrice Avantage Effor'!$B$14</c:f>
              <c:strCache>
                <c:ptCount val="1"/>
                <c:pt idx="0">
                  <c:v>4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4-ECD3-954B-B164-66A3695A30E4}"/>
              </c:ext>
            </c:extLst>
          </c:dPt>
          <c:dLbls>
            <c:dLbl>
              <c:idx val="0"/>
              <c:layout>
                <c:manualLayout>
                  <c:x val="-2.8409863458288727E-2"/>
                  <c:y val="-1.0185653398829733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Effor'!$Z$14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Effor'!$O$14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D3-954B-B164-66A3695A30E4}"/>
            </c:ext>
          </c:extLst>
        </c:ser>
        <c:ser>
          <c:idx val="4"/>
          <c:order val="4"/>
          <c:tx>
            <c:strRef>
              <c:f>'VIERGE - Matrice Avantage Effor'!$B$15</c:f>
              <c:strCache>
                <c:ptCount val="1"/>
                <c:pt idx="0">
                  <c:v>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2.8469152796210057E-2"/>
                  <c:y val="3.126489922704616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Effor'!$Z$15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Effor'!$O$15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D3-954B-B164-66A3695A30E4}"/>
            </c:ext>
          </c:extLst>
        </c:ser>
        <c:ser>
          <c:idx val="5"/>
          <c:order val="5"/>
          <c:tx>
            <c:strRef>
              <c:f>'VIERGE - Matrice Avantage Effor'!$B$16</c:f>
              <c:strCache>
                <c:ptCount val="1"/>
                <c:pt idx="0">
                  <c:v>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Effor'!$Z$16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Effor'!$O$16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CD3-954B-B164-66A3695A30E4}"/>
            </c:ext>
          </c:extLst>
        </c:ser>
        <c:ser>
          <c:idx val="6"/>
          <c:order val="6"/>
          <c:tx>
            <c:strRef>
              <c:f>'VIERGE - Matrice Avantage Effor'!$B$17</c:f>
              <c:strCache>
                <c:ptCount val="1"/>
                <c:pt idx="0">
                  <c:v>7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9-ECD3-954B-B164-66A3695A30E4}"/>
              </c:ext>
            </c:extLst>
          </c:dPt>
          <c:dLbls>
            <c:dLbl>
              <c:idx val="0"/>
              <c:layout>
                <c:manualLayout>
                  <c:x val="-2.8765716197111837E-2"/>
                  <c:y val="8.3377880517228927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Effor'!$Z$17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Effor'!$O$17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CD3-954B-B164-66A3695A30E4}"/>
            </c:ext>
          </c:extLst>
        </c:ser>
        <c:ser>
          <c:idx val="7"/>
          <c:order val="7"/>
          <c:tx>
            <c:strRef>
              <c:f>'VIERGE - Matrice Avantage Effor'!$B$18</c:f>
              <c:strCache>
                <c:ptCount val="1"/>
                <c:pt idx="0">
                  <c:v>8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0247949645145142E-2"/>
                  <c:y val="8.3377880517222194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Effor'!$Z$18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Effor'!$O$18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CD3-954B-B164-66A3695A30E4}"/>
            </c:ext>
          </c:extLst>
        </c:ser>
        <c:ser>
          <c:idx val="8"/>
          <c:order val="8"/>
          <c:tx>
            <c:strRef>
              <c:f>'VIERGE - Matrice Avantage Effor'!$B$19</c:f>
              <c:strCache>
                <c:ptCount val="1"/>
                <c:pt idx="0">
                  <c:v>9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2.9654822843341581E-2"/>
                  <c:y val="9.113631438271378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Effor'!$Z$19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Effor'!$O$19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CD3-954B-B164-66A3695A30E4}"/>
            </c:ext>
          </c:extLst>
        </c:ser>
        <c:ser>
          <c:idx val="9"/>
          <c:order val="9"/>
          <c:tx>
            <c:strRef>
              <c:f>'VIERGE - Matrice Avantage Effor'!$B$20</c:f>
              <c:strCache>
                <c:ptCount val="1"/>
                <c:pt idx="0">
                  <c:v>10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88265426227899E-2"/>
                  <c:y val="-7.2469840352524747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Effor'!$Z$20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Effor'!$O$20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CD3-954B-B164-66A3695A30E4}"/>
            </c:ext>
          </c:extLst>
        </c:ser>
        <c:ser>
          <c:idx val="10"/>
          <c:order val="10"/>
          <c:tx>
            <c:strRef>
              <c:f>'VIERGE - Matrice Avantage Effor'!$B$21</c:f>
              <c:strCache>
                <c:ptCount val="1"/>
                <c:pt idx="0">
                  <c:v>11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206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3807829181494664E-2"/>
                  <c:y val="2.945026178010471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Effor'!$Z$21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Effor'!$O$21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CD3-954B-B164-66A3695A30E4}"/>
            </c:ext>
          </c:extLst>
        </c:ser>
        <c:ser>
          <c:idx val="11"/>
          <c:order val="11"/>
          <c:tx>
            <c:strRef>
              <c:f>'VIERGE - Matrice Avantage Effor'!$B$22</c:f>
              <c:strCache>
                <c:ptCount val="1"/>
                <c:pt idx="0">
                  <c:v>12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6.9372834178645815E-2"/>
                  <c:y val="-1.963350785340314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Effor'!$Z$22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Effor'!$O$22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CD3-954B-B164-66A3695A30E4}"/>
            </c:ext>
          </c:extLst>
        </c:ser>
        <c:ser>
          <c:idx val="12"/>
          <c:order val="12"/>
          <c:tx>
            <c:strRef>
              <c:f>'VIERGE - Matrice Avantage Effor'!$B$23</c:f>
              <c:strCache>
                <c:ptCount val="1"/>
                <c:pt idx="0">
                  <c:v>13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Effor'!$Z$23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Effor'!$O$23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CD3-954B-B164-66A3695A30E4}"/>
            </c:ext>
          </c:extLst>
        </c:ser>
        <c:ser>
          <c:idx val="13"/>
          <c:order val="13"/>
          <c:tx>
            <c:strRef>
              <c:f>'VIERGE - Matrice Avantage Effor'!$B$24</c:f>
              <c:strCache>
                <c:ptCount val="1"/>
                <c:pt idx="0">
                  <c:v>14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CC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290628706998818E-2"/>
                  <c:y val="-1.090750436299409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Effor'!$Z$24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Effor'!$O$24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ECD3-954B-B164-66A3695A30E4}"/>
            </c:ext>
          </c:extLst>
        </c:ser>
        <c:ser>
          <c:idx val="14"/>
          <c:order val="14"/>
          <c:tx>
            <c:strRef>
              <c:f>'VIERGE - Matrice Avantage Effor'!$B$25</c:f>
              <c:strCache>
                <c:ptCount val="1"/>
                <c:pt idx="0">
                  <c:v>15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618030842230132E-2"/>
                  <c:y val="-4.035776614310476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Effor'!$Z$25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Effor'!$O$25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ECD3-954B-B164-66A3695A30E4}"/>
            </c:ext>
          </c:extLst>
        </c:ser>
        <c:ser>
          <c:idx val="15"/>
          <c:order val="15"/>
          <c:tx>
            <c:strRef>
              <c:f>'VIERGE - Matrice Avantage Effor'!$B$26</c:f>
              <c:strCache>
                <c:ptCount val="1"/>
                <c:pt idx="0">
                  <c:v>16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A-ECD3-954B-B164-66A3695A30E4}"/>
              </c:ext>
            </c:extLst>
          </c:dPt>
          <c:dLbls>
            <c:dLbl>
              <c:idx val="0"/>
              <c:layout>
                <c:manualLayout>
                  <c:x val="-3.262158956109134E-2"/>
                  <c:y val="-5.3446771378708397E-3"/>
                </c:manualLayout>
              </c:layout>
              <c:tx>
                <c:rich>
                  <a:bodyPr/>
                  <a:lstStyle/>
                  <a:p>
                    <a:pPr rtl="0">
                      <a:defRPr sz="1400" b="0" i="0" u="none" strike="noStrike" baseline="0">
                        <a:solidFill>
                          <a:srgbClr val="FFFF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Effor'!$Z$26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Effor'!$O$26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ECD3-954B-B164-66A3695A30E4}"/>
            </c:ext>
          </c:extLst>
        </c:ser>
        <c:ser>
          <c:idx val="16"/>
          <c:order val="16"/>
          <c:tx>
            <c:strRef>
              <c:f>'VIERGE - Matrice Avantage Effor'!$B$27</c:f>
              <c:strCache>
                <c:ptCount val="1"/>
                <c:pt idx="0">
                  <c:v>17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9900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290628706998818E-2"/>
                  <c:y val="-4.035776614310476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Effor'!$Z$27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Effor'!$O$27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ECD3-954B-B164-66A3695A30E4}"/>
            </c:ext>
          </c:extLst>
        </c:ser>
        <c:ser>
          <c:idx val="17"/>
          <c:order val="17"/>
          <c:tx>
            <c:strRef>
              <c:f>'VIERGE - Matrice Avantage Effor'!$B$28</c:f>
              <c:strCache>
                <c:ptCount val="1"/>
                <c:pt idx="0">
                  <c:v>18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618030842230132E-2"/>
                  <c:y val="-5.344677137870839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Effor'!$Z$28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Effor'!$O$28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ECD3-954B-B164-66A3695A30E4}"/>
            </c:ext>
          </c:extLst>
        </c:ser>
        <c:ser>
          <c:idx val="18"/>
          <c:order val="18"/>
          <c:tx>
            <c:strRef>
              <c:f>'VIERGE - Matrice Avantage Effor'!$B$29</c:f>
              <c:strCache>
                <c:ptCount val="1"/>
                <c:pt idx="0">
                  <c:v>19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290628706998818E-2"/>
                  <c:y val="-2.7268760907503348E-3"/>
                </c:manualLayout>
              </c:layout>
              <c:tx>
                <c:rich>
                  <a:bodyPr/>
                  <a:lstStyle/>
                  <a:p>
                    <a:pPr rtl="0">
                      <a:defRPr sz="1400" b="0" i="0" u="none" strike="noStrike" baseline="0">
                        <a:solidFill>
                          <a:srgbClr val="FFFF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Effor'!$Z$29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Effor'!$O$29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ECD3-954B-B164-66A3695A30E4}"/>
            </c:ext>
          </c:extLst>
        </c:ser>
        <c:ser>
          <c:idx val="19"/>
          <c:order val="19"/>
          <c:tx>
            <c:strRef>
              <c:f>'VIERGE - Matrice Avantage Effor'!$B$30</c:f>
              <c:strCache>
                <c:ptCount val="1"/>
                <c:pt idx="0">
                  <c:v>20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9900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4400948991696316E-2"/>
                  <c:y val="-4.0357766143104762E-3"/>
                </c:manualLayout>
              </c:layout>
              <c:tx>
                <c:rich>
                  <a:bodyPr/>
                  <a:lstStyle/>
                  <a:p>
                    <a:r>
                      <a:rPr lang="en-US" sz="1400" b="0" i="0" u="none" strike="noStrike" baseline="0">
                        <a:solidFill>
                          <a:srgbClr val="FFFFFF"/>
                        </a:solidFill>
                        <a:latin typeface="Arial"/>
                        <a:cs typeface="Arial"/>
                      </a:rPr>
                      <a:t>20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2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Effor'!$Z$30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Effor'!$O$30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ECD3-954B-B164-66A3695A30E4}"/>
            </c:ext>
          </c:extLst>
        </c:ser>
        <c:ser>
          <c:idx val="20"/>
          <c:order val="20"/>
          <c:tx>
            <c:strRef>
              <c:f>'VIERGE - Matrice Avantage Effor'!$B$31</c:f>
              <c:strCache>
                <c:ptCount val="1"/>
                <c:pt idx="0">
                  <c:v>21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4400948991696316E-2"/>
                  <c:y val="-1.090750436299409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Effor'!$Z$31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Effor'!$O$31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ECD3-954B-B164-66A3695A30E4}"/>
            </c:ext>
          </c:extLst>
        </c:ser>
        <c:ser>
          <c:idx val="21"/>
          <c:order val="21"/>
          <c:tx>
            <c:strRef>
              <c:f>'VIERGE - Matrice Avantage Effor'!$B$32</c:f>
              <c:strCache>
                <c:ptCount val="1"/>
                <c:pt idx="0">
                  <c:v>22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290628706998818E-2"/>
                  <c:y val="-2.726876090750334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Effor'!$Z$32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Effor'!$O$32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ECD3-954B-B164-66A3695A30E4}"/>
            </c:ext>
          </c:extLst>
        </c:ser>
        <c:ser>
          <c:idx val="22"/>
          <c:order val="22"/>
          <c:tx>
            <c:strRef>
              <c:f>'VIERGE - Matrice Avantage Effor'!$B$33</c:f>
              <c:strCache>
                <c:ptCount val="1"/>
                <c:pt idx="0">
                  <c:v>23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dPt>
            <c:idx val="0"/>
            <c:marker>
              <c:symbol val="circle"/>
              <c:size val="20"/>
              <c:spPr>
                <a:solidFill>
                  <a:srgbClr val="FF9900"/>
                </a:solidFill>
                <a:ln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8-ECD3-954B-B164-66A3695A30E4}"/>
              </c:ext>
            </c:extLst>
          </c:dPt>
          <c:dLbls>
            <c:dLbl>
              <c:idx val="0"/>
              <c:layout>
                <c:manualLayout>
                  <c:x val="-3.5290628706998818E-2"/>
                  <c:y val="-4.035776614310476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Effor'!$Z$33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Effor'!$O$33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ECD3-954B-B164-66A3695A30E4}"/>
            </c:ext>
          </c:extLst>
        </c:ser>
        <c:ser>
          <c:idx val="23"/>
          <c:order val="23"/>
          <c:tx>
            <c:strRef>
              <c:f>'VIERGE - Matrice Avantage Effor'!$B$34</c:f>
              <c:strCache>
                <c:ptCount val="1"/>
                <c:pt idx="0">
                  <c:v>24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400948991696316E-2"/>
                  <c:y val="-5.3446771378708397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Effor'!$Z$34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Effor'!$O$34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ECD3-954B-B164-66A3695A30E4}"/>
            </c:ext>
          </c:extLst>
        </c:ser>
        <c:ser>
          <c:idx val="24"/>
          <c:order val="24"/>
          <c:tx>
            <c:strRef>
              <c:f>'VIERGE - Matrice Avantage Effor'!$B$35</c:f>
              <c:strCache>
                <c:ptCount val="1"/>
                <c:pt idx="0">
                  <c:v>25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'VIERGE - Matrice Avantage Effor'!$Z$35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'VIERGE - Matrice Avantage Effor'!$O$35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ECD3-954B-B164-66A3695A30E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117278592"/>
        <c:axId val="120553472"/>
      </c:scatterChart>
      <c:valAx>
        <c:axId val="117278592"/>
        <c:scaling>
          <c:orientation val="minMax"/>
          <c:max val="9"/>
          <c:min val="0"/>
        </c:scaling>
        <c:delete val="0"/>
        <c:axPos val="b"/>
        <c:title>
          <c:tx>
            <c:rich>
              <a:bodyPr/>
              <a:lstStyle/>
              <a:p>
                <a:pPr rtl="0">
                  <a:defRPr sz="3200" b="0" i="0" u="none" strike="noStrike" baseline="0">
                    <a:solidFill>
                      <a:srgbClr val="0070C0"/>
                    </a:solidFill>
                    <a:latin typeface="Century Gothic" panose="020B0502020202020204" pitchFamily="34" charset="0"/>
                    <a:ea typeface="Arial"/>
                    <a:cs typeface="Arial"/>
                  </a:defRPr>
                </a:pPr>
                <a:r>
                  <a:rPr lang="fr-FR" sz="3200">
                    <a:solidFill>
                      <a:srgbClr val="0070C0"/>
                    </a:solidFill>
                    <a:latin typeface="Century Gothic" panose="020B0502020202020204" pitchFamily="34" charset="0"/>
                  </a:rPr>
                  <a:t>EFFORT</a:t>
                </a:r>
              </a:p>
            </c:rich>
          </c:tx>
          <c:layout>
            <c:manualLayout>
              <c:xMode val="edge"/>
              <c:yMode val="edge"/>
              <c:x val="0.43416029899566427"/>
              <c:y val="0.9133485516145344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553472"/>
        <c:crosses val="autoZero"/>
        <c:crossBetween val="midCat"/>
        <c:majorUnit val="10"/>
        <c:minorUnit val="10"/>
      </c:valAx>
      <c:valAx>
        <c:axId val="120553472"/>
        <c:scaling>
          <c:orientation val="minMax"/>
          <c:max val="9"/>
          <c:min val="0"/>
        </c:scaling>
        <c:delete val="0"/>
        <c:axPos val="l"/>
        <c:title>
          <c:tx>
            <c:rich>
              <a:bodyPr/>
              <a:lstStyle/>
              <a:p>
                <a:pPr rtl="0">
                  <a:defRPr sz="3200" b="0" i="0" u="none" strike="noStrike" baseline="0">
                    <a:solidFill>
                      <a:srgbClr val="0070C0"/>
                    </a:solidFill>
                    <a:latin typeface="Century Gothic" panose="020B0502020202020204" pitchFamily="34" charset="0"/>
                    <a:ea typeface="Arial"/>
                    <a:cs typeface="Arial"/>
                  </a:defRPr>
                </a:pPr>
                <a:r>
                  <a:rPr lang="fr-FR" sz="3200">
                    <a:solidFill>
                      <a:srgbClr val="0070C0"/>
                    </a:solidFill>
                    <a:latin typeface="Century Gothic" panose="020B0502020202020204" pitchFamily="34" charset="0"/>
                  </a:rPr>
                  <a:t>AVANTAGE</a:t>
                </a:r>
              </a:p>
            </c:rich>
          </c:tx>
          <c:layout>
            <c:manualLayout>
              <c:xMode val="edge"/>
              <c:yMode val="edge"/>
              <c:x val="1.0676165721169013E-2"/>
              <c:y val="0.3164009246550603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278592"/>
        <c:crosses val="autoZero"/>
        <c:crossBetween val="midCat"/>
        <c:majorUnit val="10"/>
        <c:minorUnit val="10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92059138546927"/>
          <c:y val="9.7555443184280839E-3"/>
          <c:w val="0.84278136554782945"/>
          <c:h val="0.85205822437332945"/>
        </c:manualLayout>
      </c:layout>
      <c:scatterChart>
        <c:scatterStyle val="lineMarker"/>
        <c:varyColors val="0"/>
        <c:ser>
          <c:idx val="1"/>
          <c:order val="0"/>
          <c:tx>
            <c:strRef>
              <c:f>'EXEMPLE - Matrice Avantage Effo'!$B$11</c:f>
              <c:strCache>
                <c:ptCount val="1"/>
                <c:pt idx="0">
                  <c:v>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'EXEMPLE - Matrice Avantage Effo'!$Z$11</c:f>
              <c:numCache>
                <c:formatCode>0.00</c:formatCode>
                <c:ptCount val="1"/>
                <c:pt idx="0">
                  <c:v>2.4000000000000004</c:v>
                </c:pt>
              </c:numCache>
            </c:numRef>
          </c:xVal>
          <c:yVal>
            <c:numRef>
              <c:f>'EXEMPLE - Matrice Avantage Effo'!$O$11</c:f>
              <c:numCache>
                <c:formatCode>0.00</c:formatCode>
                <c:ptCount val="1"/>
                <c:pt idx="0">
                  <c:v>3.5999999999999996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F8-F64F-B1C9-2B159BEA5C4A}"/>
            </c:ext>
          </c:extLst>
        </c:ser>
        <c:ser>
          <c:idx val="3"/>
          <c:order val="1"/>
          <c:tx>
            <c:strRef>
              <c:f>'EXEMPLE - Matrice Avantage Effo'!$B$12</c:f>
              <c:strCache>
                <c:ptCount val="1"/>
                <c:pt idx="0">
                  <c:v>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'EXEMPLE - Matrice Avantage Effo'!$Z$12</c:f>
              <c:numCache>
                <c:formatCode>0.00</c:formatCode>
                <c:ptCount val="1"/>
                <c:pt idx="0">
                  <c:v>1.7999999999999998</c:v>
                </c:pt>
              </c:numCache>
            </c:numRef>
          </c:xVal>
          <c:yVal>
            <c:numRef>
              <c:f>'EXEMPLE - Matrice Avantage Effo'!$O$12</c:f>
              <c:numCache>
                <c:formatCode>0.00</c:formatCode>
                <c:ptCount val="1"/>
                <c:pt idx="0">
                  <c:v>3.9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F8-F64F-B1C9-2B159BEA5C4A}"/>
            </c:ext>
          </c:extLst>
        </c:ser>
        <c:ser>
          <c:idx val="2"/>
          <c:order val="2"/>
          <c:tx>
            <c:strRef>
              <c:f>'EXEMPLE - Matrice Avantage Effo'!$B$13</c:f>
              <c:strCache>
                <c:ptCount val="1"/>
                <c:pt idx="0">
                  <c:v>3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E8F8-F64F-B1C9-2B159BEA5C4A}"/>
              </c:ext>
            </c:extLst>
          </c:dPt>
          <c:dLbls>
            <c:dLbl>
              <c:idx val="0"/>
              <c:layout>
                <c:manualLayout>
                  <c:x val="-2.9061696041538018E-2"/>
                  <c:y val="4.1450552625875892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F8-F64F-B1C9-2B159BEA5C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'EXEMPLE - Matrice Avantage Effo'!$Z$13</c:f>
              <c:numCache>
                <c:formatCode>0.00</c:formatCode>
                <c:ptCount val="1"/>
                <c:pt idx="0">
                  <c:v>2.0999999999999996</c:v>
                </c:pt>
              </c:numCache>
            </c:numRef>
          </c:xVal>
          <c:yVal>
            <c:numRef>
              <c:f>'EXEMPLE - Matrice Avantage Effo'!$O$13</c:f>
              <c:numCache>
                <c:formatCode>0.00</c:formatCode>
                <c:ptCount val="1"/>
                <c:pt idx="0">
                  <c:v>1.6500000000000001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F8-F64F-B1C9-2B159BEA5C4A}"/>
            </c:ext>
          </c:extLst>
        </c:ser>
        <c:ser>
          <c:idx val="0"/>
          <c:order val="3"/>
          <c:tx>
            <c:strRef>
              <c:f>'EXEMPLE - Matrice Avantage Effo'!$B$14</c:f>
              <c:strCache>
                <c:ptCount val="1"/>
                <c:pt idx="0">
                  <c:v>4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4-E8F8-F64F-B1C9-2B159BEA5C4A}"/>
              </c:ext>
            </c:extLst>
          </c:dPt>
          <c:dLbls>
            <c:dLbl>
              <c:idx val="0"/>
              <c:layout>
                <c:manualLayout>
                  <c:x val="-2.8409863458288727E-2"/>
                  <c:y val="-1.0185653398829733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F8-F64F-B1C9-2B159BEA5C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'EXEMPLE - Matrice Avantage Effo'!$Z$14</c:f>
              <c:numCache>
                <c:formatCode>0.00</c:formatCode>
                <c:ptCount val="1"/>
                <c:pt idx="0">
                  <c:v>1.65</c:v>
                </c:pt>
              </c:numCache>
            </c:numRef>
          </c:xVal>
          <c:yVal>
            <c:numRef>
              <c:f>'EXEMPLE - Matrice Avantage Effo'!$O$14</c:f>
              <c:numCache>
                <c:formatCode>0.00</c:formatCode>
                <c:ptCount val="1"/>
                <c:pt idx="0">
                  <c:v>6.3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F8-F64F-B1C9-2B159BEA5C4A}"/>
            </c:ext>
          </c:extLst>
        </c:ser>
        <c:ser>
          <c:idx val="4"/>
          <c:order val="4"/>
          <c:tx>
            <c:strRef>
              <c:f>'EXEMPLE - Matrice Avantage Effo'!$B$15</c:f>
              <c:strCache>
                <c:ptCount val="1"/>
                <c:pt idx="0">
                  <c:v>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2.8469152796210057E-2"/>
                  <c:y val="3.126489922704616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F8-F64F-B1C9-2B159BEA5C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'EXEMPLE - Matrice Avantage Effo'!$Z$15</c:f>
              <c:numCache>
                <c:formatCode>0.00</c:formatCode>
                <c:ptCount val="1"/>
                <c:pt idx="0">
                  <c:v>1.95</c:v>
                </c:pt>
              </c:numCache>
            </c:numRef>
          </c:xVal>
          <c:yVal>
            <c:numRef>
              <c:f>'EXEMPLE - Matrice Avantage Effo'!$O$15</c:f>
              <c:numCache>
                <c:formatCode>0.00</c:formatCode>
                <c:ptCount val="1"/>
                <c:pt idx="0">
                  <c:v>1.2000000000000002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F8-F64F-B1C9-2B159BEA5C4A}"/>
            </c:ext>
          </c:extLst>
        </c:ser>
        <c:ser>
          <c:idx val="5"/>
          <c:order val="5"/>
          <c:tx>
            <c:strRef>
              <c:f>'EXEMPLE - Matrice Avantage Effo'!$B$16</c:f>
              <c:strCache>
                <c:ptCount val="1"/>
                <c:pt idx="0">
                  <c:v>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'EXEMPLE - Matrice Avantage Effo'!$Z$16</c:f>
              <c:numCache>
                <c:formatCode>0.00</c:formatCode>
                <c:ptCount val="1"/>
                <c:pt idx="0">
                  <c:v>0.44999999999999996</c:v>
                </c:pt>
              </c:numCache>
            </c:numRef>
          </c:xVal>
          <c:yVal>
            <c:numRef>
              <c:f>'EXEMPLE - Matrice Avantage Effo'!$O$16</c:f>
              <c:numCache>
                <c:formatCode>0.00</c:formatCode>
                <c:ptCount val="1"/>
                <c:pt idx="0">
                  <c:v>0.90000000000000013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8F8-F64F-B1C9-2B159BEA5C4A}"/>
            </c:ext>
          </c:extLst>
        </c:ser>
        <c:ser>
          <c:idx val="6"/>
          <c:order val="6"/>
          <c:tx>
            <c:strRef>
              <c:f>'EXEMPLE - Matrice Avantage Effo'!$B$17</c:f>
              <c:strCache>
                <c:ptCount val="1"/>
                <c:pt idx="0">
                  <c:v>7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9-E8F8-F64F-B1C9-2B159BEA5C4A}"/>
              </c:ext>
            </c:extLst>
          </c:dPt>
          <c:dLbls>
            <c:dLbl>
              <c:idx val="0"/>
              <c:layout>
                <c:manualLayout>
                  <c:x val="-2.8765716197111837E-2"/>
                  <c:y val="8.3377880517228927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F8-F64F-B1C9-2B159BEA5C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'EXEMPLE - Matrice Avantage Effo'!$Z$17</c:f>
              <c:numCache>
                <c:formatCode>0.00</c:formatCode>
                <c:ptCount val="1"/>
                <c:pt idx="0">
                  <c:v>4.3499999999999996</c:v>
                </c:pt>
              </c:numCache>
            </c:numRef>
          </c:xVal>
          <c:yVal>
            <c:numRef>
              <c:f>'EXEMPLE - Matrice Avantage Effo'!$O$17</c:f>
              <c:numCache>
                <c:formatCode>0.00</c:formatCode>
                <c:ptCount val="1"/>
                <c:pt idx="0">
                  <c:v>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8F8-F64F-B1C9-2B159BEA5C4A}"/>
            </c:ext>
          </c:extLst>
        </c:ser>
        <c:ser>
          <c:idx val="7"/>
          <c:order val="7"/>
          <c:tx>
            <c:strRef>
              <c:f>'EXEMPLE - Matrice Avantage Effo'!$B$18</c:f>
              <c:strCache>
                <c:ptCount val="1"/>
                <c:pt idx="0">
                  <c:v>8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0247949645145142E-2"/>
                  <c:y val="8.3377880517222194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F8-F64F-B1C9-2B159BEA5C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'EXEMPLE - Matrice Avantage Effo'!$Z$18</c:f>
              <c:numCache>
                <c:formatCode>0.00</c:formatCode>
                <c:ptCount val="1"/>
                <c:pt idx="0">
                  <c:v>3.6</c:v>
                </c:pt>
              </c:numCache>
            </c:numRef>
          </c:xVal>
          <c:yVal>
            <c:numRef>
              <c:f>'EXEMPLE - Matrice Avantage Effo'!$O$18</c:f>
              <c:numCache>
                <c:formatCode>0.00</c:formatCode>
                <c:ptCount val="1"/>
                <c:pt idx="0">
                  <c:v>3.5999999999999996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8F8-F64F-B1C9-2B159BEA5C4A}"/>
            </c:ext>
          </c:extLst>
        </c:ser>
        <c:ser>
          <c:idx val="8"/>
          <c:order val="8"/>
          <c:tx>
            <c:strRef>
              <c:f>'EXEMPLE - Matrice Avantage Effo'!$B$19</c:f>
              <c:strCache>
                <c:ptCount val="1"/>
                <c:pt idx="0">
                  <c:v>9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2.9654822843341581E-2"/>
                  <c:y val="9.113631438271378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8F8-F64F-B1C9-2B159BEA5C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'EXEMPLE - Matrice Avantage Effo'!$Z$19</c:f>
              <c:numCache>
                <c:formatCode>0.00</c:formatCode>
                <c:ptCount val="1"/>
                <c:pt idx="0">
                  <c:v>1.35</c:v>
                </c:pt>
              </c:numCache>
            </c:numRef>
          </c:xVal>
          <c:yVal>
            <c:numRef>
              <c:f>'EXEMPLE - Matrice Avantage Effo'!$O$19</c:f>
              <c:numCache>
                <c:formatCode>0.00</c:formatCode>
                <c:ptCount val="1"/>
                <c:pt idx="0">
                  <c:v>3.75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8F8-F64F-B1C9-2B159BEA5C4A}"/>
            </c:ext>
          </c:extLst>
        </c:ser>
        <c:ser>
          <c:idx val="9"/>
          <c:order val="9"/>
          <c:tx>
            <c:strRef>
              <c:f>'EXEMPLE - Matrice Avantage Effo'!$B$20</c:f>
              <c:strCache>
                <c:ptCount val="1"/>
                <c:pt idx="0">
                  <c:v>10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88265426227899E-2"/>
                  <c:y val="-7.2469840352524747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8F8-F64F-B1C9-2B159BEA5C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'EXEMPLE - Matrice Avantage Effo'!$Z$20</c:f>
              <c:numCache>
                <c:formatCode>0.00</c:formatCode>
                <c:ptCount val="1"/>
                <c:pt idx="0">
                  <c:v>5.85</c:v>
                </c:pt>
              </c:numCache>
            </c:numRef>
          </c:xVal>
          <c:yVal>
            <c:numRef>
              <c:f>'EXEMPLE - Matrice Avantage Effo'!$O$20</c:f>
              <c:numCache>
                <c:formatCode>0.00</c:formatCode>
                <c:ptCount val="1"/>
                <c:pt idx="0">
                  <c:v>6.3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8F8-F64F-B1C9-2B159BEA5C4A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117278592"/>
        <c:axId val="120553472"/>
      </c:scatterChart>
      <c:valAx>
        <c:axId val="117278592"/>
        <c:scaling>
          <c:orientation val="minMax"/>
          <c:max val="9"/>
          <c:min val="0"/>
        </c:scaling>
        <c:delete val="0"/>
        <c:axPos val="b"/>
        <c:title>
          <c:tx>
            <c:rich>
              <a:bodyPr/>
              <a:lstStyle/>
              <a:p>
                <a:pPr rtl="0">
                  <a:defRPr sz="3200" b="0" i="0" u="none" strike="noStrike" baseline="0">
                    <a:solidFill>
                      <a:srgbClr val="0070C0"/>
                    </a:solidFill>
                    <a:latin typeface="Century Gothic" panose="020B0502020202020204" pitchFamily="34" charset="0"/>
                    <a:ea typeface="Arial"/>
                    <a:cs typeface="Arial"/>
                  </a:defRPr>
                </a:pPr>
                <a:r>
                  <a:rPr lang="fr-FR" sz="3200">
                    <a:solidFill>
                      <a:srgbClr val="0070C0"/>
                    </a:solidFill>
                    <a:latin typeface="Century Gothic" panose="020B0502020202020204" pitchFamily="34" charset="0"/>
                  </a:rPr>
                  <a:t>EFFORT</a:t>
                </a:r>
              </a:p>
            </c:rich>
          </c:tx>
          <c:layout>
            <c:manualLayout>
              <c:xMode val="edge"/>
              <c:yMode val="edge"/>
              <c:x val="0.43416029899566427"/>
              <c:y val="0.9133485516145344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553472"/>
        <c:crosses val="autoZero"/>
        <c:crossBetween val="midCat"/>
        <c:majorUnit val="10"/>
        <c:minorUnit val="10"/>
      </c:valAx>
      <c:valAx>
        <c:axId val="120553472"/>
        <c:scaling>
          <c:orientation val="minMax"/>
          <c:max val="9"/>
          <c:min val="0"/>
        </c:scaling>
        <c:delete val="0"/>
        <c:axPos val="l"/>
        <c:title>
          <c:tx>
            <c:rich>
              <a:bodyPr/>
              <a:lstStyle/>
              <a:p>
                <a:pPr rtl="0">
                  <a:defRPr sz="3200" b="0" i="0" u="none" strike="noStrike" baseline="0">
                    <a:solidFill>
                      <a:srgbClr val="0070C0"/>
                    </a:solidFill>
                    <a:latin typeface="Century Gothic" panose="020B0502020202020204" pitchFamily="34" charset="0"/>
                    <a:ea typeface="Arial"/>
                    <a:cs typeface="Arial"/>
                  </a:defRPr>
                </a:pPr>
                <a:r>
                  <a:rPr lang="fr-FR" sz="3200">
                    <a:solidFill>
                      <a:srgbClr val="0070C0"/>
                    </a:solidFill>
                    <a:latin typeface="Century Gothic" panose="020B0502020202020204" pitchFamily="34" charset="0"/>
                  </a:rPr>
                  <a:t>AVANTAGE</a:t>
                </a:r>
              </a:p>
            </c:rich>
          </c:tx>
          <c:layout>
            <c:manualLayout>
              <c:xMode val="edge"/>
              <c:yMode val="edge"/>
              <c:x val="1.0676165721169013E-2"/>
              <c:y val="0.3164009246550603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278592"/>
        <c:crosses val="autoZero"/>
        <c:crossBetween val="midCat"/>
        <c:majorUnit val="10"/>
        <c:minorUnit val="10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8137" TargetMode="Externa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15</xdr:col>
      <xdr:colOff>300451</xdr:colOff>
      <xdr:row>4</xdr:row>
      <xdr:rowOff>3390900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3B1F8C-8056-7846-B20E-6CAE0D717F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3174</xdr:colOff>
      <xdr:row>4</xdr:row>
      <xdr:rowOff>3467100</xdr:rowOff>
    </xdr:from>
    <xdr:to>
      <xdr:col>3</xdr:col>
      <xdr:colOff>1171574</xdr:colOff>
      <xdr:row>7</xdr:row>
      <xdr:rowOff>50800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0B03053-4FD4-3742-BC69-35ADB769D1FB}"/>
            </a:ext>
          </a:extLst>
        </xdr:cNvPr>
        <xdr:cNvSpPr txBox="1"/>
      </xdr:nvSpPr>
      <xdr:spPr>
        <a:xfrm>
          <a:off x="222249" y="7886700"/>
          <a:ext cx="3063875" cy="34036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tIns="182880" rtlCol="0" anchor="t"/>
        <a:lstStyle/>
        <a:p>
          <a:pPr rtl="0"/>
          <a:r>
            <a:rPr lang="fr-FR" sz="950">
              <a:latin typeface="Century Gothic" panose="020B0502020202020204" pitchFamily="34" charset="0"/>
            </a:rPr>
            <a:t>Saisissez les informations utiles concernant vos projets dans les sections Avantage et Effort. </a:t>
          </a:r>
          <a:br>
            <a:rPr lang="en-US" sz="950">
              <a:latin typeface="Century Gothic" panose="020B0502020202020204" pitchFamily="34" charset="0"/>
            </a:rPr>
          </a:br>
          <a:br>
            <a:rPr lang="en-US" sz="950">
              <a:latin typeface="Century Gothic" panose="020B0502020202020204" pitchFamily="34" charset="0"/>
            </a:rPr>
          </a:br>
          <a:r>
            <a:rPr lang="fr-FR" sz="950">
              <a:latin typeface="Century Gothic" panose="020B0502020202020204" pitchFamily="34" charset="0"/>
            </a:rPr>
            <a:t>Sur</a:t>
          </a:r>
          <a:r>
            <a:rPr lang="fr-FR" sz="950" baseline="0">
              <a:latin typeface="Century Gothic" panose="020B0502020202020204" pitchFamily="34" charset="0"/>
            </a:rPr>
            <a:t> la ligne Importance pondérée, a</a:t>
          </a:r>
          <a:r>
            <a:rPr lang="fr-FR" sz="950">
              <a:latin typeface="Century Gothic" panose="020B0502020202020204" pitchFamily="34" charset="0"/>
            </a:rPr>
            <a:t>ppliquez la pondération appropriée à chaque catégorie dans les sections Avantage et Effort.  Le</a:t>
          </a:r>
          <a:r>
            <a:rPr lang="fr-FR" sz="950" baseline="0">
              <a:latin typeface="Century Gothic" panose="020B0502020202020204" pitchFamily="34" charset="0"/>
            </a:rPr>
            <a:t> cumul des pourcentages pour chaque section doit totaliser 100. </a:t>
          </a:r>
          <a:r>
            <a:rPr lang="fr-FR" sz="950">
              <a:latin typeface="Century Gothic" panose="020B0502020202020204" pitchFamily="34" charset="0"/>
            </a:rPr>
            <a:t> </a:t>
          </a:r>
        </a:p>
        <a:p>
          <a:endParaRPr lang="en-US" sz="950">
            <a:latin typeface="Century Gothic" panose="020B0502020202020204" pitchFamily="34" charset="0"/>
          </a:endParaRPr>
        </a:p>
        <a:p>
          <a:pPr rtl="0"/>
          <a:r>
            <a:rPr lang="fr-FR" sz="950">
              <a:latin typeface="Century Gothic" panose="020B0502020202020204" pitchFamily="34" charset="0"/>
            </a:rPr>
            <a:t>Saisissez un score de </a:t>
          </a:r>
          <a:r>
            <a:rPr lang="fr-FR" sz="950" b="1">
              <a:latin typeface="Century Gothic" panose="020B0502020202020204" pitchFamily="34" charset="0"/>
            </a:rPr>
            <a:t>0</a:t>
          </a:r>
          <a:r>
            <a:rPr lang="fr-FR" sz="950" b="1" baseline="0">
              <a:latin typeface="Century Gothic" panose="020B0502020202020204" pitchFamily="34" charset="0"/>
            </a:rPr>
            <a:t>, 3, 6 ou</a:t>
          </a:r>
          <a:r>
            <a:rPr lang="fr-FR" sz="950" b="1">
              <a:latin typeface="Century Gothic" panose="020B0502020202020204" pitchFamily="34" charset="0"/>
            </a:rPr>
            <a:t> 9 </a:t>
          </a:r>
          <a:r>
            <a:rPr lang="fr-FR" sz="950">
              <a:latin typeface="Century Gothic" panose="020B0502020202020204" pitchFamily="34" charset="0"/>
            </a:rPr>
            <a:t>dans les colonnes Avantage et Effort pour chaque projet. </a:t>
          </a:r>
        </a:p>
        <a:p>
          <a:pPr rtl="0"/>
          <a:r>
            <a:rPr lang="fr-FR" sz="950">
              <a:latin typeface="Century Gothic" panose="020B0502020202020204" pitchFamily="34" charset="0"/>
            </a:rPr>
            <a:t>0 =</a:t>
          </a:r>
          <a:r>
            <a:rPr lang="fr-FR" sz="950" baseline="0">
              <a:latin typeface="Century Gothic" panose="020B0502020202020204" pitchFamily="34" charset="0"/>
            </a:rPr>
            <a:t> S.o. ou négligeable</a:t>
          </a:r>
        </a:p>
        <a:p>
          <a:pPr rtl="0"/>
          <a:r>
            <a:rPr lang="fr-FR" sz="950" baseline="0">
              <a:latin typeface="Century Gothic" panose="020B0502020202020204" pitchFamily="34" charset="0"/>
            </a:rPr>
            <a:t>3 = Faible</a:t>
          </a:r>
        </a:p>
        <a:p>
          <a:pPr rtl="0"/>
          <a:r>
            <a:rPr lang="fr-FR" sz="950" baseline="0">
              <a:latin typeface="Century Gothic" panose="020B0502020202020204" pitchFamily="34" charset="0"/>
            </a:rPr>
            <a:t>6 = Moyen</a:t>
          </a:r>
        </a:p>
        <a:p>
          <a:pPr rtl="0"/>
          <a:r>
            <a:rPr lang="fr-FR" sz="950" baseline="0">
              <a:latin typeface="Century Gothic" panose="020B0502020202020204" pitchFamily="34" charset="0"/>
            </a:rPr>
            <a:t>9 = Élevé</a:t>
          </a:r>
        </a:p>
        <a:p>
          <a:endParaRPr lang="en-US" sz="950">
            <a:latin typeface="Century Gothic" panose="020B0502020202020204" pitchFamily="34" charset="0"/>
          </a:endParaRPr>
        </a:p>
        <a:p>
          <a:pPr rtl="0"/>
          <a:r>
            <a:rPr lang="fr-FR" sz="950" baseline="0">
              <a:latin typeface="Century Gothic" panose="020B0502020202020204" pitchFamily="34" charset="0"/>
            </a:rPr>
            <a:t>Ne remplissez que les cellules non grisées. Ne modifiez ni ne supprimez les cellules Total. Les calculs et la zone du diagramme se renseigneront automatiquement. </a:t>
          </a:r>
        </a:p>
      </xdr:txBody>
    </xdr:sp>
    <xdr:clientData/>
  </xdr:twoCellAnchor>
  <xdr:twoCellAnchor editAs="oneCell">
    <xdr:from>
      <xdr:col>18</xdr:col>
      <xdr:colOff>209551</xdr:colOff>
      <xdr:row>0</xdr:row>
      <xdr:rowOff>0</xdr:rowOff>
    </xdr:from>
    <xdr:to>
      <xdr:col>26</xdr:col>
      <xdr:colOff>375</xdr:colOff>
      <xdr:row>1</xdr:row>
      <xdr:rowOff>6600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EA8827F-7B3D-B15E-401F-C26EB28A3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1" y="0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0.15934</cdr:x>
      <cdr:y>0.86737</cdr:y>
    </cdr:from>
    <cdr:to>
      <cdr:x>0.28459</cdr:x>
      <cdr:y>0.91084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5239" y="6003493"/>
          <a:ext cx="1073161" cy="30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2004" rIns="4572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FAIBLE</a:t>
          </a:r>
        </a:p>
      </cdr:txBody>
    </cdr:sp>
  </cdr:relSizeAnchor>
  <cdr:relSizeAnchor xmlns:cdr="http://schemas.openxmlformats.org/drawingml/2006/chartDrawing">
    <cdr:from>
      <cdr:x>0.46826</cdr:x>
      <cdr:y>0.86737</cdr:y>
    </cdr:from>
    <cdr:to>
      <cdr:x>0.59276</cdr:x>
      <cdr:y>0.91084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2164" y="6003501"/>
          <a:ext cx="1066735" cy="300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2004" rIns="4572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MOYEN</a:t>
          </a:r>
        </a:p>
      </cdr:txBody>
    </cdr:sp>
  </cdr:relSizeAnchor>
  <cdr:relSizeAnchor xmlns:cdr="http://schemas.openxmlformats.org/drawingml/2006/chartDrawing">
    <cdr:from>
      <cdr:x>0.84018</cdr:x>
      <cdr:y>0.86737</cdr:y>
    </cdr:from>
    <cdr:to>
      <cdr:x>0.96567</cdr:x>
      <cdr:y>0.91084</cdr:y>
    </cdr:to>
    <cdr:sp macro="" textlink="">
      <cdr:nvSpPr>
        <cdr:cNvPr id="30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8769" y="6003501"/>
          <a:ext cx="1075217" cy="300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2004" rIns="45720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ÉLEVÉ</a:t>
          </a:r>
        </a:p>
      </cdr:txBody>
    </cdr:sp>
  </cdr:relSizeAnchor>
  <cdr:relSizeAnchor xmlns:cdr="http://schemas.openxmlformats.org/drawingml/2006/chartDrawing">
    <cdr:from>
      <cdr:x>0.0932</cdr:x>
      <cdr:y>0.65002</cdr:y>
    </cdr:from>
    <cdr:to>
      <cdr:x>0.12451</cdr:x>
      <cdr:y>0.82602</cdr:y>
    </cdr:to>
    <cdr:sp macro="" textlink="">
      <cdr:nvSpPr>
        <cdr:cNvPr id="30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545" y="4499083"/>
          <a:ext cx="268254" cy="1218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45720" tIns="32004" rIns="4572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FAIBLE</a:t>
          </a:r>
        </a:p>
      </cdr:txBody>
    </cdr:sp>
  </cdr:relSizeAnchor>
  <cdr:relSizeAnchor xmlns:cdr="http://schemas.openxmlformats.org/drawingml/2006/chartDrawing">
    <cdr:from>
      <cdr:x>0.0932</cdr:x>
      <cdr:y>0.32977</cdr:y>
    </cdr:from>
    <cdr:to>
      <cdr:x>0.12451</cdr:x>
      <cdr:y>0.50577</cdr:y>
    </cdr:to>
    <cdr:sp macro="" textlink="">
      <cdr:nvSpPr>
        <cdr:cNvPr id="307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545" y="2282482"/>
          <a:ext cx="268255" cy="1218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45720" tIns="32004" rIns="4572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MOYEN</a:t>
          </a:r>
        </a:p>
      </cdr:txBody>
    </cdr:sp>
  </cdr:relSizeAnchor>
  <cdr:relSizeAnchor xmlns:cdr="http://schemas.openxmlformats.org/drawingml/2006/chartDrawing">
    <cdr:from>
      <cdr:x>0.0932</cdr:x>
      <cdr:y>0.02482</cdr:y>
    </cdr:from>
    <cdr:to>
      <cdr:x>0.12451</cdr:x>
      <cdr:y>0.14882</cdr:y>
    </cdr:to>
    <cdr:sp macro="" textlink="">
      <cdr:nvSpPr>
        <cdr:cNvPr id="308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545" y="171799"/>
          <a:ext cx="268255" cy="858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45720" tIns="32004" rIns="45720" bIns="32004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ÉLEVÉ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101600</xdr:rowOff>
    </xdr:from>
    <xdr:to>
      <xdr:col>15</xdr:col>
      <xdr:colOff>300451</xdr:colOff>
      <xdr:row>4</xdr:row>
      <xdr:rowOff>3365500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88D306-9906-A94F-8EBB-2BE1F45F437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0</xdr:colOff>
      <xdr:row>4</xdr:row>
      <xdr:rowOff>3467100</xdr:rowOff>
    </xdr:from>
    <xdr:to>
      <xdr:col>4</xdr:col>
      <xdr:colOff>0</xdr:colOff>
      <xdr:row>7</xdr:row>
      <xdr:rowOff>50800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C4EBE4E-C55A-4A4C-8944-71DBBCEE6048}"/>
            </a:ext>
          </a:extLst>
        </xdr:cNvPr>
        <xdr:cNvSpPr txBox="1"/>
      </xdr:nvSpPr>
      <xdr:spPr>
        <a:xfrm>
          <a:off x="219075" y="7886700"/>
          <a:ext cx="3067050" cy="34036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tIns="182880" rtlCol="0" anchor="t"/>
        <a:lstStyle/>
        <a:p>
          <a:pPr rtl="0"/>
          <a:r>
            <a:rPr lang="fr-FR" sz="950">
              <a:latin typeface="Century Gothic" panose="020B0502020202020204" pitchFamily="34" charset="0"/>
            </a:rPr>
            <a:t>Saisissez les informations utiles concernant vos projets dans les sections Avantage et Effort. </a:t>
          </a:r>
          <a:br>
            <a:rPr lang="en-US" sz="950">
              <a:latin typeface="Century Gothic" panose="020B0502020202020204" pitchFamily="34" charset="0"/>
            </a:rPr>
          </a:br>
          <a:br>
            <a:rPr lang="en-US" sz="950">
              <a:latin typeface="Century Gothic" panose="020B0502020202020204" pitchFamily="34" charset="0"/>
            </a:rPr>
          </a:br>
          <a:r>
            <a:rPr lang="fr-FR" sz="950">
              <a:latin typeface="Century Gothic" panose="020B0502020202020204" pitchFamily="34" charset="0"/>
            </a:rPr>
            <a:t>Sur</a:t>
          </a:r>
          <a:r>
            <a:rPr lang="fr-FR" sz="950" baseline="0">
              <a:latin typeface="Century Gothic" panose="020B0502020202020204" pitchFamily="34" charset="0"/>
            </a:rPr>
            <a:t> la ligne Importance pondérée, a</a:t>
          </a:r>
          <a:r>
            <a:rPr lang="fr-FR" sz="950">
              <a:latin typeface="Century Gothic" panose="020B0502020202020204" pitchFamily="34" charset="0"/>
            </a:rPr>
            <a:t>ppliquez la pondération appropriée à chaque catégorie dans les sections Avantage et Effort.  Le</a:t>
          </a:r>
          <a:r>
            <a:rPr lang="fr-FR" sz="950" baseline="0">
              <a:latin typeface="Century Gothic" panose="020B0502020202020204" pitchFamily="34" charset="0"/>
            </a:rPr>
            <a:t> cumul des pourcentages pour chaque section doit totaliser 100. </a:t>
          </a:r>
          <a:r>
            <a:rPr lang="fr-FR" sz="950">
              <a:latin typeface="Century Gothic" panose="020B0502020202020204" pitchFamily="34" charset="0"/>
            </a:rPr>
            <a:t> </a:t>
          </a:r>
        </a:p>
        <a:p>
          <a:endParaRPr lang="en-US" sz="950">
            <a:latin typeface="Century Gothic" panose="020B0502020202020204" pitchFamily="34" charset="0"/>
          </a:endParaRPr>
        </a:p>
        <a:p>
          <a:pPr rtl="0"/>
          <a:r>
            <a:rPr lang="fr-FR" sz="950">
              <a:latin typeface="Century Gothic" panose="020B0502020202020204" pitchFamily="34" charset="0"/>
            </a:rPr>
            <a:t>Saisissez un score de </a:t>
          </a:r>
          <a:r>
            <a:rPr lang="fr-FR" sz="950" b="1">
              <a:latin typeface="Century Gothic" panose="020B0502020202020204" pitchFamily="34" charset="0"/>
            </a:rPr>
            <a:t>0</a:t>
          </a:r>
          <a:r>
            <a:rPr lang="fr-FR" sz="950" b="1" baseline="0">
              <a:latin typeface="Century Gothic" panose="020B0502020202020204" pitchFamily="34" charset="0"/>
            </a:rPr>
            <a:t>, 3, 6 ou</a:t>
          </a:r>
          <a:r>
            <a:rPr lang="fr-FR" sz="950" b="1">
              <a:latin typeface="Century Gothic" panose="020B0502020202020204" pitchFamily="34" charset="0"/>
            </a:rPr>
            <a:t> 9 </a:t>
          </a:r>
          <a:r>
            <a:rPr lang="fr-FR" sz="950">
              <a:latin typeface="Century Gothic" panose="020B0502020202020204" pitchFamily="34" charset="0"/>
            </a:rPr>
            <a:t>dans les colonnes Avantage et Effort pour chaque projet. </a:t>
          </a:r>
        </a:p>
        <a:p>
          <a:pPr rtl="0"/>
          <a:r>
            <a:rPr lang="fr-FR" sz="950">
              <a:latin typeface="Century Gothic" panose="020B0502020202020204" pitchFamily="34" charset="0"/>
            </a:rPr>
            <a:t>0 =</a:t>
          </a:r>
          <a:r>
            <a:rPr lang="fr-FR" sz="950" baseline="0">
              <a:latin typeface="Century Gothic" panose="020B0502020202020204" pitchFamily="34" charset="0"/>
            </a:rPr>
            <a:t> S.o. ou négligeable</a:t>
          </a:r>
        </a:p>
        <a:p>
          <a:pPr rtl="0"/>
          <a:r>
            <a:rPr lang="fr-FR" sz="950" baseline="0">
              <a:latin typeface="Century Gothic" panose="020B0502020202020204" pitchFamily="34" charset="0"/>
            </a:rPr>
            <a:t>3 = Faible</a:t>
          </a:r>
        </a:p>
        <a:p>
          <a:pPr rtl="0"/>
          <a:r>
            <a:rPr lang="fr-FR" sz="950" baseline="0">
              <a:latin typeface="Century Gothic" panose="020B0502020202020204" pitchFamily="34" charset="0"/>
            </a:rPr>
            <a:t>6 = Moyen</a:t>
          </a:r>
        </a:p>
        <a:p>
          <a:pPr rtl="0"/>
          <a:r>
            <a:rPr lang="fr-FR" sz="950" baseline="0">
              <a:latin typeface="Century Gothic" panose="020B0502020202020204" pitchFamily="34" charset="0"/>
            </a:rPr>
            <a:t>9 = Élevé</a:t>
          </a:r>
        </a:p>
        <a:p>
          <a:endParaRPr lang="en-US" sz="950">
            <a:latin typeface="Century Gothic" panose="020B0502020202020204" pitchFamily="34" charset="0"/>
          </a:endParaRPr>
        </a:p>
        <a:p>
          <a:pPr rtl="0"/>
          <a:r>
            <a:rPr lang="fr-FR" sz="950" baseline="0">
              <a:latin typeface="Century Gothic" panose="020B0502020202020204" pitchFamily="34" charset="0"/>
            </a:rPr>
            <a:t>Ne remplissez que les cellules non grisées. Ne modifiez ni ne supprimez les cellules Total. Les calculs et la zone du diagramme se renseigneront automatiquement. 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0.15934</cdr:x>
      <cdr:y>0.86737</cdr:y>
    </cdr:from>
    <cdr:to>
      <cdr:x>0.28459</cdr:x>
      <cdr:y>0.91084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5239" y="6003493"/>
          <a:ext cx="1073161" cy="30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2004" rIns="4572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FAIBLE</a:t>
          </a:r>
        </a:p>
      </cdr:txBody>
    </cdr:sp>
  </cdr:relSizeAnchor>
  <cdr:relSizeAnchor xmlns:cdr="http://schemas.openxmlformats.org/drawingml/2006/chartDrawing">
    <cdr:from>
      <cdr:x>0.46826</cdr:x>
      <cdr:y>0.86737</cdr:y>
    </cdr:from>
    <cdr:to>
      <cdr:x>0.59276</cdr:x>
      <cdr:y>0.91084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2164" y="6003501"/>
          <a:ext cx="1066735" cy="300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2004" rIns="4572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MOYEN</a:t>
          </a:r>
        </a:p>
      </cdr:txBody>
    </cdr:sp>
  </cdr:relSizeAnchor>
  <cdr:relSizeAnchor xmlns:cdr="http://schemas.openxmlformats.org/drawingml/2006/chartDrawing">
    <cdr:from>
      <cdr:x>0.84018</cdr:x>
      <cdr:y>0.86737</cdr:y>
    </cdr:from>
    <cdr:to>
      <cdr:x>0.96567</cdr:x>
      <cdr:y>0.91084</cdr:y>
    </cdr:to>
    <cdr:sp macro="" textlink="">
      <cdr:nvSpPr>
        <cdr:cNvPr id="30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8769" y="6003501"/>
          <a:ext cx="1075217" cy="300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2004" rIns="45720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ÉLEVÉ</a:t>
          </a:r>
        </a:p>
      </cdr:txBody>
    </cdr:sp>
  </cdr:relSizeAnchor>
  <cdr:relSizeAnchor xmlns:cdr="http://schemas.openxmlformats.org/drawingml/2006/chartDrawing">
    <cdr:from>
      <cdr:x>0.0932</cdr:x>
      <cdr:y>0.65002</cdr:y>
    </cdr:from>
    <cdr:to>
      <cdr:x>0.12451</cdr:x>
      <cdr:y>0.82602</cdr:y>
    </cdr:to>
    <cdr:sp macro="" textlink="">
      <cdr:nvSpPr>
        <cdr:cNvPr id="30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545" y="4499083"/>
          <a:ext cx="268254" cy="1218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45720" tIns="32004" rIns="4572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FAIBLE</a:t>
          </a:r>
        </a:p>
      </cdr:txBody>
    </cdr:sp>
  </cdr:relSizeAnchor>
  <cdr:relSizeAnchor xmlns:cdr="http://schemas.openxmlformats.org/drawingml/2006/chartDrawing">
    <cdr:from>
      <cdr:x>0.0932</cdr:x>
      <cdr:y>0.32977</cdr:y>
    </cdr:from>
    <cdr:to>
      <cdr:x>0.12451</cdr:x>
      <cdr:y>0.50577</cdr:y>
    </cdr:to>
    <cdr:sp macro="" textlink="">
      <cdr:nvSpPr>
        <cdr:cNvPr id="307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545" y="2282482"/>
          <a:ext cx="268255" cy="1218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45720" tIns="32004" rIns="4572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MOYEN</a:t>
          </a:r>
        </a:p>
      </cdr:txBody>
    </cdr:sp>
  </cdr:relSizeAnchor>
  <cdr:relSizeAnchor xmlns:cdr="http://schemas.openxmlformats.org/drawingml/2006/chartDrawing">
    <cdr:from>
      <cdr:x>0.0932</cdr:x>
      <cdr:y>0.02482</cdr:y>
    </cdr:from>
    <cdr:to>
      <cdr:x>0.12451</cdr:x>
      <cdr:y>0.14882</cdr:y>
    </cdr:to>
    <cdr:sp macro="" textlink="">
      <cdr:nvSpPr>
        <cdr:cNvPr id="308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545" y="171799"/>
          <a:ext cx="268255" cy="858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45720" tIns="32004" rIns="45720" bIns="32004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ÉLEVÉ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8137" TargetMode="External"/><Relationship Id="rId1" Type="http://schemas.openxmlformats.org/officeDocument/2006/relationships/hyperlink" Target="https://fr.smartsheet.com/try-it?trp=18137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7BE84-568A-6A41-9ED9-158248681D53}">
  <sheetPr>
    <tabColor theme="3" tint="0.59999389629810485"/>
    <pageSetUpPr fitToPage="1"/>
  </sheetPr>
  <dimension ref="A1:JF37"/>
  <sheetViews>
    <sheetView showGridLines="0" tabSelected="1" zoomScaleNormal="100" workbookViewId="0">
      <pane ySplit="1" topLeftCell="A2" activePane="bottomLeft" state="frozen"/>
      <selection pane="bottomLeft" activeCell="U5" sqref="U5"/>
    </sheetView>
  </sheetViews>
  <sheetFormatPr defaultColWidth="8.81640625" defaultRowHeight="12.5" x14ac:dyDescent="0.25"/>
  <cols>
    <col min="1" max="1" width="3.26953125" customWidth="1"/>
    <col min="2" max="2" width="4.26953125" customWidth="1"/>
    <col min="3" max="3" width="24.1796875" customWidth="1"/>
    <col min="4" max="4" width="17.54296875" customWidth="1"/>
    <col min="5" max="14" width="5.26953125" customWidth="1"/>
    <col min="15" max="15" width="6.81640625" customWidth="1"/>
    <col min="16" max="25" width="5.26953125" customWidth="1"/>
    <col min="26" max="26" width="6.81640625" customWidth="1"/>
    <col min="27" max="27" width="7.81640625" customWidth="1"/>
    <col min="28" max="28" width="3.26953125" customWidth="1"/>
  </cols>
  <sheetData>
    <row r="1" spans="1:266" s="6" customFormat="1" ht="42" customHeight="1" x14ac:dyDescent="0.35">
      <c r="A1" s="4"/>
      <c r="B1" s="42" t="s">
        <v>2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3" t="s">
        <v>77</v>
      </c>
      <c r="T1" s="43"/>
      <c r="U1" s="43"/>
      <c r="V1" s="43"/>
      <c r="W1" s="43"/>
      <c r="X1" s="43"/>
      <c r="Y1" s="43"/>
      <c r="Z1" s="43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</row>
    <row r="2" spans="1:266" ht="19" customHeight="1" x14ac:dyDescent="0.35">
      <c r="B2" s="40" t="s">
        <v>3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1"/>
      <c r="U2" s="41"/>
      <c r="V2" s="41"/>
      <c r="W2" s="41"/>
      <c r="X2" s="41"/>
      <c r="Y2" s="41"/>
      <c r="Z2" s="41"/>
    </row>
    <row r="4" spans="1:266" ht="275.14999999999998" customHeight="1" x14ac:dyDescent="0.25"/>
    <row r="5" spans="1:266" s="7" customFormat="1" ht="275.14999999999998" customHeight="1" x14ac:dyDescent="0.25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</row>
    <row r="7" spans="1:266" ht="250" customHeight="1" x14ac:dyDescent="0.25">
      <c r="A7" s="1"/>
      <c r="B7" s="13"/>
      <c r="C7" s="13"/>
      <c r="D7" s="13"/>
      <c r="E7" s="16" t="s">
        <v>4</v>
      </c>
      <c r="F7" s="16" t="s">
        <v>5</v>
      </c>
      <c r="G7" s="16" t="s">
        <v>6</v>
      </c>
      <c r="H7" s="16" t="s">
        <v>7</v>
      </c>
      <c r="I7" s="16" t="s">
        <v>8</v>
      </c>
      <c r="J7" s="16" t="s">
        <v>9</v>
      </c>
      <c r="K7" s="16" t="s">
        <v>10</v>
      </c>
      <c r="L7" s="16" t="s">
        <v>11</v>
      </c>
      <c r="M7" s="16" t="s">
        <v>12</v>
      </c>
      <c r="N7" s="16" t="s">
        <v>13</v>
      </c>
      <c r="O7" s="28" t="s">
        <v>14</v>
      </c>
      <c r="P7" s="21" t="s">
        <v>15</v>
      </c>
      <c r="Q7" s="21" t="s">
        <v>16</v>
      </c>
      <c r="R7" s="21" t="s">
        <v>17</v>
      </c>
      <c r="S7" s="21" t="s">
        <v>18</v>
      </c>
      <c r="T7" s="22" t="s">
        <v>19</v>
      </c>
      <c r="U7" s="21" t="s">
        <v>20</v>
      </c>
      <c r="V7" s="21" t="s">
        <v>21</v>
      </c>
      <c r="W7" s="21" t="s">
        <v>22</v>
      </c>
      <c r="X7" s="22" t="s">
        <v>23</v>
      </c>
      <c r="Y7" s="22" t="s">
        <v>24</v>
      </c>
      <c r="Z7" s="32" t="s">
        <v>25</v>
      </c>
      <c r="AA7" s="45" t="s">
        <v>26</v>
      </c>
    </row>
    <row r="8" spans="1:266" ht="8.15" customHeight="1" x14ac:dyDescent="0.25">
      <c r="A8" s="1"/>
      <c r="B8" s="13"/>
      <c r="C8" s="13"/>
      <c r="D8" s="13"/>
      <c r="E8" s="18"/>
      <c r="F8" s="18"/>
      <c r="G8" s="18"/>
      <c r="H8" s="19"/>
      <c r="I8" s="19"/>
      <c r="J8" s="19"/>
      <c r="K8" s="19"/>
      <c r="L8" s="19"/>
      <c r="M8" s="19"/>
      <c r="N8" s="19"/>
      <c r="O8" s="29"/>
      <c r="P8" s="23"/>
      <c r="Q8" s="23"/>
      <c r="R8" s="23"/>
      <c r="S8" s="23"/>
      <c r="T8" s="24"/>
      <c r="U8" s="23"/>
      <c r="V8" s="23"/>
      <c r="W8" s="23"/>
      <c r="X8" s="24"/>
      <c r="Y8" s="24"/>
      <c r="Z8" s="33"/>
      <c r="AA8" s="45"/>
    </row>
    <row r="9" spans="1:266" s="9" customFormat="1" ht="30" customHeight="1" x14ac:dyDescent="0.25">
      <c r="B9" s="47"/>
      <c r="C9" s="47"/>
      <c r="D9" s="15" t="s">
        <v>27</v>
      </c>
      <c r="E9" s="14">
        <v>0.1</v>
      </c>
      <c r="F9" s="14">
        <v>0.1</v>
      </c>
      <c r="G9" s="14">
        <v>0.1</v>
      </c>
      <c r="H9" s="14">
        <v>0.1</v>
      </c>
      <c r="I9" s="14">
        <v>0.1</v>
      </c>
      <c r="J9" s="14">
        <v>0.1</v>
      </c>
      <c r="K9" s="14">
        <v>0.1</v>
      </c>
      <c r="L9" s="14">
        <v>0.1</v>
      </c>
      <c r="M9" s="14">
        <v>0.1</v>
      </c>
      <c r="N9" s="14">
        <v>0.1</v>
      </c>
      <c r="O9" s="30">
        <f>SUM(E9:N9)</f>
        <v>0.99999999999999989</v>
      </c>
      <c r="P9" s="14">
        <v>0.1</v>
      </c>
      <c r="Q9" s="14">
        <v>0.1</v>
      </c>
      <c r="R9" s="14">
        <v>0.1</v>
      </c>
      <c r="S9" s="14">
        <v>0.1</v>
      </c>
      <c r="T9" s="14">
        <v>0.1</v>
      </c>
      <c r="U9" s="14">
        <v>0.1</v>
      </c>
      <c r="V9" s="14">
        <v>0.1</v>
      </c>
      <c r="W9" s="14">
        <v>0.1</v>
      </c>
      <c r="X9" s="14">
        <v>0.1</v>
      </c>
      <c r="Y9" s="14">
        <v>0.1</v>
      </c>
      <c r="Z9" s="31">
        <f>SUM(P9:Y9)</f>
        <v>0.99999999999999989</v>
      </c>
      <c r="AA9" s="45"/>
    </row>
    <row r="10" spans="1:266" ht="30" customHeight="1" x14ac:dyDescent="0.25">
      <c r="B10" s="34" t="s">
        <v>0</v>
      </c>
      <c r="C10" s="35" t="s">
        <v>28</v>
      </c>
      <c r="D10" s="36" t="s">
        <v>29</v>
      </c>
      <c r="E10" s="48" t="s">
        <v>30</v>
      </c>
      <c r="F10" s="49"/>
      <c r="G10" s="49"/>
      <c r="H10" s="49"/>
      <c r="I10" s="49"/>
      <c r="J10" s="49"/>
      <c r="K10" s="49"/>
      <c r="L10" s="49"/>
      <c r="M10" s="49"/>
      <c r="N10" s="49"/>
      <c r="O10" s="50"/>
      <c r="P10" s="51" t="s">
        <v>1</v>
      </c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46"/>
    </row>
    <row r="11" spans="1:266" ht="25" customHeight="1" x14ac:dyDescent="0.25">
      <c r="B11" s="37">
        <v>1</v>
      </c>
      <c r="C11" s="12" t="s">
        <v>31</v>
      </c>
      <c r="D11" s="1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20">
        <f t="shared" ref="O11:O35" si="0">(E11*E$9)+(F11*F$9)+(G11*G$9)+(K11*K$9)+(L11*L$9)+(M11*M$9)+(N11*N$9)</f>
        <v>0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25">
        <f t="shared" ref="Z11:Z35" si="1">(Y11*Y$9)+(X11*X$9)+(W11*W$9)+(V11*V$9)+(P11*P$9)+(U11*U$9)</f>
        <v>0</v>
      </c>
      <c r="AA11" s="26">
        <f>IF(O11+Z11=0,0,O11+(10-Z11))</f>
        <v>0</v>
      </c>
    </row>
    <row r="12" spans="1:266" ht="25" customHeight="1" x14ac:dyDescent="0.25">
      <c r="B12" s="37">
        <v>2</v>
      </c>
      <c r="C12" s="12" t="s">
        <v>32</v>
      </c>
      <c r="D12" s="1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20">
        <f t="shared" si="0"/>
        <v>0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25">
        <f t="shared" si="1"/>
        <v>0</v>
      </c>
      <c r="AA12" s="27">
        <f t="shared" ref="AA12:AA18" si="2">IF(O12+Z12=0,0,O12+(10-Z12))</f>
        <v>0</v>
      </c>
    </row>
    <row r="13" spans="1:266" s="2" customFormat="1" ht="25" customHeight="1" x14ac:dyDescent="0.25">
      <c r="B13" s="37">
        <v>3</v>
      </c>
      <c r="C13" s="12" t="s">
        <v>33</v>
      </c>
      <c r="D13" s="11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20">
        <f t="shared" si="0"/>
        <v>0</v>
      </c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25">
        <f t="shared" si="1"/>
        <v>0</v>
      </c>
      <c r="AA13" s="27">
        <f t="shared" si="2"/>
        <v>0</v>
      </c>
    </row>
    <row r="14" spans="1:266" ht="25" customHeight="1" x14ac:dyDescent="0.25">
      <c r="B14" s="37">
        <v>4</v>
      </c>
      <c r="C14" s="12" t="s">
        <v>34</v>
      </c>
      <c r="D14" s="11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20">
        <f t="shared" si="0"/>
        <v>0</v>
      </c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25">
        <f t="shared" si="1"/>
        <v>0</v>
      </c>
      <c r="AA14" s="27">
        <f t="shared" si="2"/>
        <v>0</v>
      </c>
    </row>
    <row r="15" spans="1:266" ht="25" customHeight="1" x14ac:dyDescent="0.25">
      <c r="B15" s="37">
        <v>5</v>
      </c>
      <c r="C15" s="12" t="s">
        <v>35</v>
      </c>
      <c r="D15" s="11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20">
        <f t="shared" si="0"/>
        <v>0</v>
      </c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25">
        <f t="shared" si="1"/>
        <v>0</v>
      </c>
      <c r="AA15" s="27">
        <f t="shared" si="2"/>
        <v>0</v>
      </c>
    </row>
    <row r="16" spans="1:266" ht="25" customHeight="1" x14ac:dyDescent="0.25">
      <c r="B16" s="37">
        <v>6</v>
      </c>
      <c r="C16" s="12" t="s">
        <v>36</v>
      </c>
      <c r="D16" s="11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20">
        <f t="shared" si="0"/>
        <v>0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25">
        <f t="shared" si="1"/>
        <v>0</v>
      </c>
      <c r="AA16" s="27">
        <f t="shared" si="2"/>
        <v>0</v>
      </c>
    </row>
    <row r="17" spans="2:27" ht="25" customHeight="1" x14ac:dyDescent="0.25">
      <c r="B17" s="37">
        <v>7</v>
      </c>
      <c r="C17" s="12" t="s">
        <v>37</v>
      </c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20">
        <f t="shared" si="0"/>
        <v>0</v>
      </c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25">
        <f t="shared" si="1"/>
        <v>0</v>
      </c>
      <c r="AA17" s="27">
        <f t="shared" si="2"/>
        <v>0</v>
      </c>
    </row>
    <row r="18" spans="2:27" ht="25" customHeight="1" x14ac:dyDescent="0.25">
      <c r="B18" s="37">
        <v>8</v>
      </c>
      <c r="C18" s="12" t="s">
        <v>38</v>
      </c>
      <c r="D18" s="11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20">
        <f t="shared" si="0"/>
        <v>0</v>
      </c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25">
        <f t="shared" si="1"/>
        <v>0</v>
      </c>
      <c r="AA18" s="27">
        <f t="shared" si="2"/>
        <v>0</v>
      </c>
    </row>
    <row r="19" spans="2:27" s="2" customFormat="1" ht="25" customHeight="1" x14ac:dyDescent="0.25">
      <c r="B19" s="37">
        <v>9</v>
      </c>
      <c r="C19" s="12" t="s">
        <v>39</v>
      </c>
      <c r="D19" s="11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20">
        <f t="shared" si="0"/>
        <v>0</v>
      </c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25">
        <f t="shared" si="1"/>
        <v>0</v>
      </c>
      <c r="AA19" s="27">
        <f>IF(O19+Z19=0,0,O19+(10-Z19))</f>
        <v>0</v>
      </c>
    </row>
    <row r="20" spans="2:27" ht="25" customHeight="1" x14ac:dyDescent="0.25">
      <c r="B20" s="37">
        <v>10</v>
      </c>
      <c r="C20" s="12" t="s">
        <v>40</v>
      </c>
      <c r="D20" s="11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20">
        <f t="shared" si="0"/>
        <v>0</v>
      </c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25">
        <f t="shared" si="1"/>
        <v>0</v>
      </c>
      <c r="AA20" s="27">
        <f>IF(O20+Z20=0,0,O20+(10-Z20))</f>
        <v>0</v>
      </c>
    </row>
    <row r="21" spans="2:27" ht="25" customHeight="1" x14ac:dyDescent="0.25">
      <c r="B21" s="37">
        <v>11</v>
      </c>
      <c r="C21" s="12" t="s">
        <v>41</v>
      </c>
      <c r="D21" s="11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20">
        <f t="shared" si="0"/>
        <v>0</v>
      </c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25">
        <f t="shared" si="1"/>
        <v>0</v>
      </c>
      <c r="AA21" s="27">
        <f t="shared" ref="AA21:AA35" si="3">IF(O21+Z21=0,0,O21+(10-Z21))</f>
        <v>0</v>
      </c>
    </row>
    <row r="22" spans="2:27" ht="25" customHeight="1" x14ac:dyDescent="0.25">
      <c r="B22" s="37">
        <v>12</v>
      </c>
      <c r="C22" s="12" t="s">
        <v>42</v>
      </c>
      <c r="D22" s="11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20">
        <f t="shared" si="0"/>
        <v>0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25">
        <f t="shared" si="1"/>
        <v>0</v>
      </c>
      <c r="AA22" s="27">
        <f t="shared" si="3"/>
        <v>0</v>
      </c>
    </row>
    <row r="23" spans="2:27" ht="25" customHeight="1" x14ac:dyDescent="0.25">
      <c r="B23" s="37">
        <v>13</v>
      </c>
      <c r="C23" s="12" t="s">
        <v>43</v>
      </c>
      <c r="D23" s="11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20">
        <f t="shared" si="0"/>
        <v>0</v>
      </c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25">
        <f t="shared" si="1"/>
        <v>0</v>
      </c>
      <c r="AA23" s="27">
        <f t="shared" si="3"/>
        <v>0</v>
      </c>
    </row>
    <row r="24" spans="2:27" ht="25" customHeight="1" x14ac:dyDescent="0.25">
      <c r="B24" s="37">
        <v>14</v>
      </c>
      <c r="C24" s="12" t="s">
        <v>44</v>
      </c>
      <c r="D24" s="11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20">
        <f t="shared" si="0"/>
        <v>0</v>
      </c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25">
        <f t="shared" si="1"/>
        <v>0</v>
      </c>
      <c r="AA24" s="27">
        <f t="shared" si="3"/>
        <v>0</v>
      </c>
    </row>
    <row r="25" spans="2:27" ht="25" customHeight="1" x14ac:dyDescent="0.25">
      <c r="B25" s="37">
        <v>15</v>
      </c>
      <c r="C25" s="12" t="s">
        <v>45</v>
      </c>
      <c r="D25" s="11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20">
        <f t="shared" si="0"/>
        <v>0</v>
      </c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25">
        <f t="shared" si="1"/>
        <v>0</v>
      </c>
      <c r="AA25" s="27">
        <f t="shared" si="3"/>
        <v>0</v>
      </c>
    </row>
    <row r="26" spans="2:27" ht="25" customHeight="1" x14ac:dyDescent="0.25">
      <c r="B26" s="37">
        <v>16</v>
      </c>
      <c r="C26" s="12" t="s">
        <v>46</v>
      </c>
      <c r="D26" s="11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20">
        <f t="shared" si="0"/>
        <v>0</v>
      </c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25">
        <f t="shared" si="1"/>
        <v>0</v>
      </c>
      <c r="AA26" s="27">
        <f t="shared" si="3"/>
        <v>0</v>
      </c>
    </row>
    <row r="27" spans="2:27" ht="25" customHeight="1" x14ac:dyDescent="0.25">
      <c r="B27" s="37">
        <v>17</v>
      </c>
      <c r="C27" s="12" t="s">
        <v>47</v>
      </c>
      <c r="D27" s="11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20">
        <f t="shared" si="0"/>
        <v>0</v>
      </c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25">
        <f t="shared" si="1"/>
        <v>0</v>
      </c>
      <c r="AA27" s="27">
        <f t="shared" si="3"/>
        <v>0</v>
      </c>
    </row>
    <row r="28" spans="2:27" ht="25" customHeight="1" x14ac:dyDescent="0.25">
      <c r="B28" s="37">
        <v>18</v>
      </c>
      <c r="C28" s="12" t="s">
        <v>48</v>
      </c>
      <c r="D28" s="1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20">
        <f t="shared" si="0"/>
        <v>0</v>
      </c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25">
        <f t="shared" si="1"/>
        <v>0</v>
      </c>
      <c r="AA28" s="27">
        <f t="shared" si="3"/>
        <v>0</v>
      </c>
    </row>
    <row r="29" spans="2:27" ht="25" customHeight="1" x14ac:dyDescent="0.25">
      <c r="B29" s="37">
        <v>19</v>
      </c>
      <c r="C29" s="12" t="s">
        <v>49</v>
      </c>
      <c r="D29" s="11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20">
        <f t="shared" si="0"/>
        <v>0</v>
      </c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25">
        <f t="shared" si="1"/>
        <v>0</v>
      </c>
      <c r="AA29" s="27">
        <f t="shared" si="3"/>
        <v>0</v>
      </c>
    </row>
    <row r="30" spans="2:27" ht="25" customHeight="1" x14ac:dyDescent="0.25">
      <c r="B30" s="37">
        <v>20</v>
      </c>
      <c r="C30" s="12" t="s">
        <v>50</v>
      </c>
      <c r="D30" s="11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20">
        <f t="shared" si="0"/>
        <v>0</v>
      </c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25">
        <f t="shared" si="1"/>
        <v>0</v>
      </c>
      <c r="AA30" s="27">
        <f t="shared" si="3"/>
        <v>0</v>
      </c>
    </row>
    <row r="31" spans="2:27" ht="25" customHeight="1" x14ac:dyDescent="0.25">
      <c r="B31" s="37">
        <v>21</v>
      </c>
      <c r="C31" s="12" t="s">
        <v>51</v>
      </c>
      <c r="D31" s="11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20">
        <f t="shared" si="0"/>
        <v>0</v>
      </c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25">
        <f t="shared" si="1"/>
        <v>0</v>
      </c>
      <c r="AA31" s="27">
        <f t="shared" si="3"/>
        <v>0</v>
      </c>
    </row>
    <row r="32" spans="2:27" ht="25" customHeight="1" x14ac:dyDescent="0.25">
      <c r="B32" s="37">
        <v>22</v>
      </c>
      <c r="C32" s="12" t="s">
        <v>52</v>
      </c>
      <c r="D32" s="11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20">
        <f t="shared" si="0"/>
        <v>0</v>
      </c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25">
        <f t="shared" si="1"/>
        <v>0</v>
      </c>
      <c r="AA32" s="27">
        <f t="shared" si="3"/>
        <v>0</v>
      </c>
    </row>
    <row r="33" spans="2:27" ht="25" customHeight="1" x14ac:dyDescent="0.25">
      <c r="B33" s="37">
        <v>23</v>
      </c>
      <c r="C33" s="12" t="s">
        <v>53</v>
      </c>
      <c r="D33" s="11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20">
        <f t="shared" si="0"/>
        <v>0</v>
      </c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25">
        <f t="shared" si="1"/>
        <v>0</v>
      </c>
      <c r="AA33" s="27">
        <f t="shared" si="3"/>
        <v>0</v>
      </c>
    </row>
    <row r="34" spans="2:27" s="3" customFormat="1" ht="25" customHeight="1" x14ac:dyDescent="0.35">
      <c r="B34" s="37">
        <v>24</v>
      </c>
      <c r="C34" s="12" t="s">
        <v>54</v>
      </c>
      <c r="D34" s="11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20">
        <f t="shared" si="0"/>
        <v>0</v>
      </c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25">
        <f t="shared" si="1"/>
        <v>0</v>
      </c>
      <c r="AA34" s="27">
        <f t="shared" si="3"/>
        <v>0</v>
      </c>
    </row>
    <row r="35" spans="2:27" s="3" customFormat="1" ht="25" customHeight="1" x14ac:dyDescent="0.35">
      <c r="B35" s="37">
        <v>25</v>
      </c>
      <c r="C35" s="12" t="s">
        <v>55</v>
      </c>
      <c r="D35" s="11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20">
        <f t="shared" si="0"/>
        <v>0</v>
      </c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25">
        <f t="shared" si="1"/>
        <v>0</v>
      </c>
      <c r="AA35" s="27">
        <f t="shared" si="3"/>
        <v>0</v>
      </c>
    </row>
    <row r="37" spans="2:27" ht="50.15" customHeight="1" x14ac:dyDescent="0.25">
      <c r="B37" s="44" t="s">
        <v>56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</row>
  </sheetData>
  <mergeCells count="7">
    <mergeCell ref="B1:R1"/>
    <mergeCell ref="S1:Z1"/>
    <mergeCell ref="B37:AA37"/>
    <mergeCell ref="AA7:AA10"/>
    <mergeCell ref="B9:C9"/>
    <mergeCell ref="E10:O10"/>
    <mergeCell ref="P10:Z10"/>
  </mergeCells>
  <phoneticPr fontId="2" type="noConversion"/>
  <dataValidations count="1">
    <dataValidation type="list" allowBlank="1" showInputMessage="1" showErrorMessage="1" sqref="E11:N35 P11:Y35" xr:uid="{C43B9FEB-C120-4048-8D30-1D8BA936F08A}">
      <formula1>"0,3,6,9"</formula1>
    </dataValidation>
  </dataValidations>
  <hyperlinks>
    <hyperlink ref="B37:AA37" r:id="rId1" display="CLIQUER ICI POUR CRÉER DANS SMARTSHEET" xr:uid="{D6F09100-870F-1A48-B22D-6DA94D353190}"/>
    <hyperlink ref="S1:Z1" r:id="rId2" display="https://fr.smartsheet.com/try-it?trp=18137" xr:uid="{4524F55A-FBC6-4EFC-9BE3-41FE02149C62}"/>
  </hyperlinks>
  <pageMargins left="0.4" right="0.3" top="0.4" bottom="0.4" header="0" footer="0"/>
  <pageSetup scale="68" fitToHeight="0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JF20"/>
  <sheetViews>
    <sheetView showGridLines="0" zoomScaleNormal="100" workbookViewId="0">
      <selection activeCell="W4" sqref="W4"/>
    </sheetView>
  </sheetViews>
  <sheetFormatPr defaultColWidth="8.81640625" defaultRowHeight="12.5" x14ac:dyDescent="0.25"/>
  <cols>
    <col min="1" max="1" width="3.26953125" customWidth="1"/>
    <col min="2" max="2" width="4.26953125" customWidth="1"/>
    <col min="3" max="3" width="24.1796875" customWidth="1"/>
    <col min="4" max="4" width="17.54296875" customWidth="1"/>
    <col min="5" max="5" width="5.26953125" customWidth="1"/>
    <col min="6" max="6" width="6" customWidth="1"/>
    <col min="7" max="14" width="5.26953125" customWidth="1"/>
    <col min="15" max="15" width="6.81640625" customWidth="1"/>
    <col min="16" max="21" width="5.26953125" customWidth="1"/>
    <col min="22" max="22" width="5.7265625" customWidth="1"/>
    <col min="23" max="25" width="5.26953125" customWidth="1"/>
    <col min="26" max="26" width="6.81640625" customWidth="1"/>
    <col min="27" max="27" width="7.81640625" customWidth="1"/>
    <col min="28" max="28" width="3.26953125" customWidth="1"/>
  </cols>
  <sheetData>
    <row r="1" spans="1:266" s="6" customFormat="1" ht="42" customHeight="1" x14ac:dyDescent="0.25">
      <c r="A1" s="4"/>
      <c r="B1" s="5" t="s">
        <v>57</v>
      </c>
      <c r="C1"/>
      <c r="D1"/>
      <c r="E1"/>
      <c r="F1"/>
      <c r="G1"/>
      <c r="H1"/>
      <c r="I1" s="4"/>
      <c r="J1" s="4"/>
      <c r="K1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</row>
    <row r="2" spans="1:266" ht="19" customHeight="1" x14ac:dyDescent="0.35">
      <c r="B2" s="40" t="s">
        <v>3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1"/>
      <c r="U2" s="41"/>
      <c r="V2" s="41"/>
      <c r="W2" s="41"/>
      <c r="X2" s="41"/>
      <c r="Y2" s="41"/>
      <c r="Z2" s="41"/>
      <c r="AA2" s="41"/>
    </row>
    <row r="4" spans="1:266" ht="275.14999999999998" customHeight="1" x14ac:dyDescent="0.25"/>
    <row r="5" spans="1:266" s="7" customFormat="1" ht="275.14999999999998" customHeight="1" x14ac:dyDescent="0.25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</row>
    <row r="7" spans="1:266" ht="250" customHeight="1" x14ac:dyDescent="0.25">
      <c r="A7" s="1"/>
      <c r="B7" s="13"/>
      <c r="C7" s="13"/>
      <c r="D7" s="13"/>
      <c r="E7" s="16" t="s">
        <v>58</v>
      </c>
      <c r="F7" s="17" t="s">
        <v>59</v>
      </c>
      <c r="G7" s="16" t="s">
        <v>60</v>
      </c>
      <c r="H7" s="17" t="s">
        <v>61</v>
      </c>
      <c r="I7" s="17" t="s">
        <v>62</v>
      </c>
      <c r="J7" s="17" t="s">
        <v>63</v>
      </c>
      <c r="K7" s="17" t="s">
        <v>64</v>
      </c>
      <c r="L7" s="17" t="s">
        <v>65</v>
      </c>
      <c r="M7" s="17" t="s">
        <v>66</v>
      </c>
      <c r="N7" s="17" t="s">
        <v>67</v>
      </c>
      <c r="O7" s="28" t="s">
        <v>14</v>
      </c>
      <c r="P7" s="21" t="s">
        <v>68</v>
      </c>
      <c r="Q7" s="21" t="s">
        <v>69</v>
      </c>
      <c r="R7" s="21" t="s">
        <v>70</v>
      </c>
      <c r="S7" s="21" t="s">
        <v>62</v>
      </c>
      <c r="T7" s="22" t="s">
        <v>71</v>
      </c>
      <c r="U7" s="21" t="s">
        <v>65</v>
      </c>
      <c r="V7" s="22" t="s">
        <v>72</v>
      </c>
      <c r="W7" s="21" t="s">
        <v>73</v>
      </c>
      <c r="X7" s="22" t="s">
        <v>74</v>
      </c>
      <c r="Y7" s="22" t="s">
        <v>75</v>
      </c>
      <c r="Z7" s="32" t="s">
        <v>25</v>
      </c>
      <c r="AA7" s="45" t="s">
        <v>26</v>
      </c>
    </row>
    <row r="8" spans="1:266" ht="8.15" customHeight="1" x14ac:dyDescent="0.25">
      <c r="A8" s="1"/>
      <c r="B8" s="13"/>
      <c r="C8" s="13"/>
      <c r="D8" s="13"/>
      <c r="E8" s="18"/>
      <c r="F8" s="18"/>
      <c r="G8" s="18"/>
      <c r="H8" s="19"/>
      <c r="I8" s="19"/>
      <c r="J8" s="19"/>
      <c r="K8" s="19"/>
      <c r="L8" s="19"/>
      <c r="M8" s="19"/>
      <c r="N8" s="19"/>
      <c r="O8" s="29"/>
      <c r="P8" s="23"/>
      <c r="Q8" s="23"/>
      <c r="R8" s="23"/>
      <c r="S8" s="23"/>
      <c r="T8" s="24"/>
      <c r="U8" s="23"/>
      <c r="V8" s="23"/>
      <c r="W8" s="23"/>
      <c r="X8" s="24"/>
      <c r="Y8" s="24"/>
      <c r="Z8" s="33"/>
      <c r="AA8" s="45"/>
    </row>
    <row r="9" spans="1:266" s="9" customFormat="1" ht="30" customHeight="1" x14ac:dyDescent="0.25">
      <c r="B9" s="47"/>
      <c r="C9" s="47"/>
      <c r="D9" s="15" t="s">
        <v>27</v>
      </c>
      <c r="E9" s="14">
        <v>0.15</v>
      </c>
      <c r="F9" s="14">
        <v>0.05</v>
      </c>
      <c r="G9" s="14">
        <v>0.05</v>
      </c>
      <c r="H9" s="14">
        <v>0.1</v>
      </c>
      <c r="I9" s="14">
        <v>0.05</v>
      </c>
      <c r="J9" s="14">
        <v>0.15</v>
      </c>
      <c r="K9" s="14">
        <v>0.05</v>
      </c>
      <c r="L9" s="14">
        <v>0.15</v>
      </c>
      <c r="M9" s="14">
        <v>0.15</v>
      </c>
      <c r="N9" s="14">
        <v>0.1</v>
      </c>
      <c r="O9" s="30">
        <f>SUM(E9:N9)</f>
        <v>1</v>
      </c>
      <c r="P9" s="14">
        <v>0.25</v>
      </c>
      <c r="Q9" s="14">
        <v>0.2</v>
      </c>
      <c r="R9" s="14">
        <v>0.05</v>
      </c>
      <c r="S9" s="14">
        <v>0.05</v>
      </c>
      <c r="T9" s="14">
        <v>0.05</v>
      </c>
      <c r="U9" s="14">
        <v>0.15</v>
      </c>
      <c r="V9" s="14">
        <v>0.05</v>
      </c>
      <c r="W9" s="14">
        <v>0.1</v>
      </c>
      <c r="X9" s="14">
        <v>0.05</v>
      </c>
      <c r="Y9" s="14">
        <v>0.05</v>
      </c>
      <c r="Z9" s="31">
        <f>SUM(P9:Y9)</f>
        <v>1.0000000000000002</v>
      </c>
      <c r="AA9" s="45"/>
    </row>
    <row r="10" spans="1:266" ht="30" customHeight="1" x14ac:dyDescent="0.25">
      <c r="B10" s="34" t="s">
        <v>0</v>
      </c>
      <c r="C10" s="35" t="s">
        <v>28</v>
      </c>
      <c r="D10" s="36" t="s">
        <v>29</v>
      </c>
      <c r="E10" s="48" t="s">
        <v>30</v>
      </c>
      <c r="F10" s="49"/>
      <c r="G10" s="49"/>
      <c r="H10" s="49"/>
      <c r="I10" s="49"/>
      <c r="J10" s="49"/>
      <c r="K10" s="49"/>
      <c r="L10" s="49"/>
      <c r="M10" s="49"/>
      <c r="N10" s="49"/>
      <c r="O10" s="50"/>
      <c r="P10" s="51" t="s">
        <v>1</v>
      </c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46"/>
    </row>
    <row r="11" spans="1:266" ht="25" customHeight="1" x14ac:dyDescent="0.25">
      <c r="B11" s="37">
        <v>1</v>
      </c>
      <c r="C11" s="12" t="s">
        <v>31</v>
      </c>
      <c r="D11" s="11"/>
      <c r="E11" s="10">
        <v>0</v>
      </c>
      <c r="F11" s="10">
        <v>9</v>
      </c>
      <c r="G11" s="10">
        <v>6</v>
      </c>
      <c r="H11" s="10">
        <v>6</v>
      </c>
      <c r="I11" s="10">
        <v>9</v>
      </c>
      <c r="J11" s="10">
        <v>6</v>
      </c>
      <c r="K11" s="10">
        <v>6</v>
      </c>
      <c r="L11" s="10">
        <v>9</v>
      </c>
      <c r="M11" s="10">
        <v>6</v>
      </c>
      <c r="N11" s="10">
        <v>3</v>
      </c>
      <c r="O11" s="20">
        <f t="shared" ref="O11:O20" si="0">(E11*E$9)+(F11*F$9)+(G11*G$9)+(K11*K$9)+(L11*L$9)+(M11*M$9)+(N11*N$9)</f>
        <v>3.5999999999999996</v>
      </c>
      <c r="P11" s="10">
        <v>6</v>
      </c>
      <c r="Q11" s="10">
        <v>3</v>
      </c>
      <c r="R11" s="10">
        <v>0</v>
      </c>
      <c r="S11" s="10">
        <v>0</v>
      </c>
      <c r="T11" s="10">
        <v>6</v>
      </c>
      <c r="U11" s="10">
        <v>3</v>
      </c>
      <c r="V11" s="10">
        <v>0</v>
      </c>
      <c r="W11" s="10">
        <v>0</v>
      </c>
      <c r="X11" s="10">
        <v>6</v>
      </c>
      <c r="Y11" s="10">
        <v>3</v>
      </c>
      <c r="Z11" s="25">
        <f t="shared" ref="Z11:Z20" si="1">(Y11*Y$9)+(X11*X$9)+(W11*W$9)+(V11*V$9)+(P11*P$9)+(U11*U$9)</f>
        <v>2.4000000000000004</v>
      </c>
      <c r="AA11" s="26">
        <f>IF(O11+Z11=0,0,O11+(10-Z11))</f>
        <v>11.2</v>
      </c>
    </row>
    <row r="12" spans="1:266" ht="25" customHeight="1" x14ac:dyDescent="0.25">
      <c r="B12" s="37">
        <v>2</v>
      </c>
      <c r="C12" s="12" t="s">
        <v>32</v>
      </c>
      <c r="D12" s="11"/>
      <c r="E12" s="10">
        <v>0</v>
      </c>
      <c r="F12" s="10">
        <v>9</v>
      </c>
      <c r="G12" s="10">
        <v>9</v>
      </c>
      <c r="H12" s="10">
        <v>6</v>
      </c>
      <c r="I12" s="10">
        <v>6</v>
      </c>
      <c r="J12" s="10">
        <v>6</v>
      </c>
      <c r="K12" s="10">
        <v>6</v>
      </c>
      <c r="L12" s="10">
        <v>6</v>
      </c>
      <c r="M12" s="10">
        <v>6</v>
      </c>
      <c r="N12" s="10">
        <v>9</v>
      </c>
      <c r="O12" s="20">
        <f t="shared" si="0"/>
        <v>3.9</v>
      </c>
      <c r="P12" s="10">
        <v>3</v>
      </c>
      <c r="Q12" s="10">
        <v>6</v>
      </c>
      <c r="R12" s="10">
        <v>0</v>
      </c>
      <c r="S12" s="10">
        <v>0</v>
      </c>
      <c r="T12" s="10">
        <v>0</v>
      </c>
      <c r="U12" s="10">
        <v>6</v>
      </c>
      <c r="V12" s="10">
        <v>0</v>
      </c>
      <c r="W12" s="10">
        <v>0</v>
      </c>
      <c r="X12" s="10">
        <v>0</v>
      </c>
      <c r="Y12" s="10">
        <v>3</v>
      </c>
      <c r="Z12" s="25">
        <f t="shared" si="1"/>
        <v>1.7999999999999998</v>
      </c>
      <c r="AA12" s="27">
        <f t="shared" ref="AA12:AA18" si="2">IF(O12+Z12=0,0,O12+(10-Z12))</f>
        <v>12.1</v>
      </c>
    </row>
    <row r="13" spans="1:266" s="2" customFormat="1" ht="25" customHeight="1" x14ac:dyDescent="0.25">
      <c r="B13" s="37">
        <v>3</v>
      </c>
      <c r="C13" s="12" t="s">
        <v>33</v>
      </c>
      <c r="D13" s="11"/>
      <c r="E13" s="10">
        <v>3</v>
      </c>
      <c r="F13" s="10">
        <v>6</v>
      </c>
      <c r="G13" s="10">
        <v>3</v>
      </c>
      <c r="H13" s="10">
        <v>9</v>
      </c>
      <c r="I13" s="10">
        <v>9</v>
      </c>
      <c r="J13" s="10">
        <v>0</v>
      </c>
      <c r="K13" s="10">
        <v>9</v>
      </c>
      <c r="L13" s="10">
        <v>0</v>
      </c>
      <c r="M13" s="10">
        <v>0</v>
      </c>
      <c r="N13" s="10">
        <v>3</v>
      </c>
      <c r="O13" s="20">
        <f t="shared" si="0"/>
        <v>1.6500000000000001</v>
      </c>
      <c r="P13" s="10">
        <v>6</v>
      </c>
      <c r="Q13" s="10">
        <v>3</v>
      </c>
      <c r="R13" s="10">
        <v>3</v>
      </c>
      <c r="S13" s="10">
        <v>0</v>
      </c>
      <c r="T13" s="10">
        <v>0</v>
      </c>
      <c r="U13" s="10">
        <v>3</v>
      </c>
      <c r="V13" s="10">
        <v>3</v>
      </c>
      <c r="W13" s="10">
        <v>0</v>
      </c>
      <c r="X13" s="10">
        <v>0</v>
      </c>
      <c r="Y13" s="10">
        <v>0</v>
      </c>
      <c r="Z13" s="25">
        <f t="shared" si="1"/>
        <v>2.0999999999999996</v>
      </c>
      <c r="AA13" s="27">
        <f t="shared" si="2"/>
        <v>9.5500000000000007</v>
      </c>
    </row>
    <row r="14" spans="1:266" ht="25" customHeight="1" x14ac:dyDescent="0.25">
      <c r="B14" s="37">
        <v>4</v>
      </c>
      <c r="C14" s="12" t="s">
        <v>34</v>
      </c>
      <c r="D14" s="11"/>
      <c r="E14" s="10">
        <v>9</v>
      </c>
      <c r="F14" s="10">
        <v>9</v>
      </c>
      <c r="G14" s="10">
        <v>9</v>
      </c>
      <c r="H14" s="10">
        <v>9</v>
      </c>
      <c r="I14" s="10">
        <v>9</v>
      </c>
      <c r="J14" s="10">
        <v>9</v>
      </c>
      <c r="K14" s="10">
        <v>9</v>
      </c>
      <c r="L14" s="10">
        <v>9</v>
      </c>
      <c r="M14" s="10">
        <v>9</v>
      </c>
      <c r="N14" s="10">
        <v>9</v>
      </c>
      <c r="O14" s="20">
        <f t="shared" si="0"/>
        <v>6.3</v>
      </c>
      <c r="P14" s="10">
        <v>0</v>
      </c>
      <c r="Q14" s="10">
        <v>3</v>
      </c>
      <c r="R14" s="10">
        <v>0</v>
      </c>
      <c r="S14" s="10">
        <v>0</v>
      </c>
      <c r="T14" s="10">
        <v>0</v>
      </c>
      <c r="U14" s="10">
        <v>9</v>
      </c>
      <c r="V14" s="10">
        <v>0</v>
      </c>
      <c r="W14" s="10">
        <v>0</v>
      </c>
      <c r="X14" s="10">
        <v>0</v>
      </c>
      <c r="Y14" s="10">
        <v>6</v>
      </c>
      <c r="Z14" s="25">
        <f t="shared" si="1"/>
        <v>1.65</v>
      </c>
      <c r="AA14" s="27">
        <f t="shared" si="2"/>
        <v>14.649999999999999</v>
      </c>
    </row>
    <row r="15" spans="1:266" ht="25" customHeight="1" x14ac:dyDescent="0.25">
      <c r="B15" s="37">
        <v>5</v>
      </c>
      <c r="C15" s="12" t="s">
        <v>35</v>
      </c>
      <c r="D15" s="11"/>
      <c r="E15" s="10">
        <v>0</v>
      </c>
      <c r="F15" s="10">
        <v>3</v>
      </c>
      <c r="G15" s="10">
        <v>0</v>
      </c>
      <c r="H15" s="10">
        <v>3</v>
      </c>
      <c r="I15" s="10">
        <v>0</v>
      </c>
      <c r="J15" s="10">
        <v>0</v>
      </c>
      <c r="K15" s="10">
        <v>3</v>
      </c>
      <c r="L15" s="10">
        <v>0</v>
      </c>
      <c r="M15" s="10">
        <v>0</v>
      </c>
      <c r="N15" s="10">
        <v>9</v>
      </c>
      <c r="O15" s="20">
        <f t="shared" si="0"/>
        <v>1.2000000000000002</v>
      </c>
      <c r="P15" s="10">
        <v>0</v>
      </c>
      <c r="Q15" s="10">
        <v>3</v>
      </c>
      <c r="R15" s="10">
        <v>0</v>
      </c>
      <c r="S15" s="10">
        <v>0</v>
      </c>
      <c r="T15" s="10">
        <v>3</v>
      </c>
      <c r="U15" s="10">
        <v>9</v>
      </c>
      <c r="V15" s="10">
        <v>3</v>
      </c>
      <c r="W15" s="10">
        <v>0</v>
      </c>
      <c r="X15" s="10">
        <v>6</v>
      </c>
      <c r="Y15" s="10">
        <v>3</v>
      </c>
      <c r="Z15" s="25">
        <f t="shared" si="1"/>
        <v>1.95</v>
      </c>
      <c r="AA15" s="27">
        <f t="shared" si="2"/>
        <v>9.25</v>
      </c>
    </row>
    <row r="16" spans="1:266" ht="25" customHeight="1" x14ac:dyDescent="0.25">
      <c r="B16" s="37">
        <v>6</v>
      </c>
      <c r="C16" s="12" t="s">
        <v>36</v>
      </c>
      <c r="D16" s="11"/>
      <c r="E16" s="10">
        <v>0</v>
      </c>
      <c r="F16" s="10">
        <v>0</v>
      </c>
      <c r="G16" s="10">
        <v>3</v>
      </c>
      <c r="H16" s="10">
        <v>3</v>
      </c>
      <c r="I16" s="10">
        <v>0</v>
      </c>
      <c r="J16" s="10">
        <v>0</v>
      </c>
      <c r="K16" s="10">
        <v>3</v>
      </c>
      <c r="L16" s="10">
        <v>0</v>
      </c>
      <c r="M16" s="10">
        <v>0</v>
      </c>
      <c r="N16" s="10">
        <v>6</v>
      </c>
      <c r="O16" s="20">
        <f t="shared" si="0"/>
        <v>0.90000000000000013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3</v>
      </c>
      <c r="V16" s="10">
        <v>0</v>
      </c>
      <c r="W16" s="10">
        <v>0</v>
      </c>
      <c r="X16" s="10">
        <v>0</v>
      </c>
      <c r="Y16" s="10">
        <v>0</v>
      </c>
      <c r="Z16" s="25">
        <f t="shared" si="1"/>
        <v>0.44999999999999996</v>
      </c>
      <c r="AA16" s="27">
        <f t="shared" si="2"/>
        <v>10.450000000000001</v>
      </c>
    </row>
    <row r="17" spans="2:27" ht="25" customHeight="1" x14ac:dyDescent="0.25">
      <c r="B17" s="37">
        <v>7</v>
      </c>
      <c r="C17" s="12" t="s">
        <v>37</v>
      </c>
      <c r="D17" s="11"/>
      <c r="E17" s="10">
        <v>0</v>
      </c>
      <c r="F17" s="10">
        <v>9</v>
      </c>
      <c r="G17" s="10">
        <v>6</v>
      </c>
      <c r="H17" s="10">
        <v>3</v>
      </c>
      <c r="I17" s="10">
        <v>0</v>
      </c>
      <c r="J17" s="10">
        <v>0</v>
      </c>
      <c r="K17" s="10">
        <v>3</v>
      </c>
      <c r="L17" s="10">
        <v>0</v>
      </c>
      <c r="M17" s="10">
        <v>0</v>
      </c>
      <c r="N17" s="10">
        <v>9</v>
      </c>
      <c r="O17" s="20">
        <f t="shared" si="0"/>
        <v>1.8</v>
      </c>
      <c r="P17" s="10">
        <v>9</v>
      </c>
      <c r="Q17" s="10">
        <v>9</v>
      </c>
      <c r="R17" s="10">
        <v>0</v>
      </c>
      <c r="S17" s="10">
        <v>0</v>
      </c>
      <c r="T17" s="10">
        <v>6</v>
      </c>
      <c r="U17" s="10">
        <v>9</v>
      </c>
      <c r="V17" s="10">
        <v>0</v>
      </c>
      <c r="W17" s="10">
        <v>0</v>
      </c>
      <c r="X17" s="10">
        <v>6</v>
      </c>
      <c r="Y17" s="10">
        <v>9</v>
      </c>
      <c r="Z17" s="25">
        <f t="shared" si="1"/>
        <v>4.3499999999999996</v>
      </c>
      <c r="AA17" s="27">
        <f t="shared" si="2"/>
        <v>7.45</v>
      </c>
    </row>
    <row r="18" spans="2:27" ht="25" customHeight="1" x14ac:dyDescent="0.25">
      <c r="B18" s="37">
        <v>8</v>
      </c>
      <c r="C18" s="12" t="s">
        <v>38</v>
      </c>
      <c r="D18" s="11"/>
      <c r="E18" s="10">
        <v>0</v>
      </c>
      <c r="F18" s="10">
        <v>0</v>
      </c>
      <c r="G18" s="10">
        <v>9</v>
      </c>
      <c r="H18" s="10">
        <v>3</v>
      </c>
      <c r="I18" s="10">
        <v>9</v>
      </c>
      <c r="J18" s="10">
        <v>9</v>
      </c>
      <c r="K18" s="10">
        <v>3</v>
      </c>
      <c r="L18" s="10">
        <v>9</v>
      </c>
      <c r="M18" s="10">
        <v>9</v>
      </c>
      <c r="N18" s="10">
        <v>3</v>
      </c>
      <c r="O18" s="20">
        <f t="shared" si="0"/>
        <v>3.5999999999999996</v>
      </c>
      <c r="P18" s="10">
        <v>9</v>
      </c>
      <c r="Q18" s="10">
        <v>6</v>
      </c>
      <c r="R18" s="10">
        <v>0</v>
      </c>
      <c r="S18" s="10">
        <v>0</v>
      </c>
      <c r="T18" s="10">
        <v>6</v>
      </c>
      <c r="U18" s="10">
        <v>6</v>
      </c>
      <c r="V18" s="10">
        <v>0</v>
      </c>
      <c r="W18" s="10">
        <v>0</v>
      </c>
      <c r="X18" s="10">
        <v>6</v>
      </c>
      <c r="Y18" s="10">
        <v>3</v>
      </c>
      <c r="Z18" s="25">
        <f t="shared" si="1"/>
        <v>3.6</v>
      </c>
      <c r="AA18" s="27">
        <f t="shared" si="2"/>
        <v>10</v>
      </c>
    </row>
    <row r="19" spans="2:27" s="2" customFormat="1" ht="25" customHeight="1" x14ac:dyDescent="0.25">
      <c r="B19" s="37">
        <v>9</v>
      </c>
      <c r="C19" s="12" t="s">
        <v>39</v>
      </c>
      <c r="D19" s="11"/>
      <c r="E19" s="10">
        <v>0</v>
      </c>
      <c r="F19" s="10">
        <v>3</v>
      </c>
      <c r="G19" s="10">
        <v>6</v>
      </c>
      <c r="H19" s="10">
        <v>6</v>
      </c>
      <c r="I19" s="10">
        <v>9</v>
      </c>
      <c r="J19" s="10">
        <v>9</v>
      </c>
      <c r="K19" s="10">
        <v>6</v>
      </c>
      <c r="L19" s="10">
        <v>9</v>
      </c>
      <c r="M19" s="10">
        <v>9</v>
      </c>
      <c r="N19" s="10">
        <v>3</v>
      </c>
      <c r="O19" s="20">
        <f t="shared" si="0"/>
        <v>3.75</v>
      </c>
      <c r="P19" s="10">
        <v>3</v>
      </c>
      <c r="Q19" s="10">
        <v>3</v>
      </c>
      <c r="R19" s="10">
        <v>0</v>
      </c>
      <c r="S19" s="10">
        <v>0</v>
      </c>
      <c r="T19" s="10">
        <v>0</v>
      </c>
      <c r="U19" s="10">
        <v>3</v>
      </c>
      <c r="V19" s="10">
        <v>0</v>
      </c>
      <c r="W19" s="10">
        <v>0</v>
      </c>
      <c r="X19" s="10">
        <v>0</v>
      </c>
      <c r="Y19" s="10">
        <v>3</v>
      </c>
      <c r="Z19" s="25">
        <f t="shared" si="1"/>
        <v>1.35</v>
      </c>
      <c r="AA19" s="27">
        <f>IF(O19+Z19=0,0,O19+(10-Z19))</f>
        <v>12.4</v>
      </c>
    </row>
    <row r="20" spans="2:27" ht="25" customHeight="1" x14ac:dyDescent="0.25">
      <c r="B20" s="37">
        <v>10</v>
      </c>
      <c r="C20" s="12" t="s">
        <v>40</v>
      </c>
      <c r="D20" s="11"/>
      <c r="E20" s="10">
        <v>9</v>
      </c>
      <c r="F20" s="10">
        <v>9</v>
      </c>
      <c r="G20" s="10">
        <v>9</v>
      </c>
      <c r="H20" s="10">
        <v>9</v>
      </c>
      <c r="I20" s="10">
        <v>9</v>
      </c>
      <c r="J20" s="10">
        <v>9</v>
      </c>
      <c r="K20" s="10">
        <v>9</v>
      </c>
      <c r="L20" s="10">
        <v>9</v>
      </c>
      <c r="M20" s="10">
        <v>9</v>
      </c>
      <c r="N20" s="10">
        <v>9</v>
      </c>
      <c r="O20" s="20">
        <f t="shared" si="0"/>
        <v>6.3</v>
      </c>
      <c r="P20" s="10">
        <v>9</v>
      </c>
      <c r="Q20" s="10">
        <v>9</v>
      </c>
      <c r="R20" s="10">
        <v>9</v>
      </c>
      <c r="S20" s="10">
        <v>9</v>
      </c>
      <c r="T20" s="10">
        <v>9</v>
      </c>
      <c r="U20" s="10">
        <v>9</v>
      </c>
      <c r="V20" s="10">
        <v>9</v>
      </c>
      <c r="W20" s="10">
        <v>9</v>
      </c>
      <c r="X20" s="10">
        <v>9</v>
      </c>
      <c r="Y20" s="10">
        <v>9</v>
      </c>
      <c r="Z20" s="25">
        <f t="shared" si="1"/>
        <v>5.85</v>
      </c>
      <c r="AA20" s="27">
        <f>IF(O20+Z20=0,0,O20+(10-Z20))</f>
        <v>10.45</v>
      </c>
    </row>
  </sheetData>
  <mergeCells count="4">
    <mergeCell ref="AA7:AA10"/>
    <mergeCell ref="E10:O10"/>
    <mergeCell ref="P10:Z10"/>
    <mergeCell ref="B9:C9"/>
  </mergeCells>
  <phoneticPr fontId="0" type="noConversion"/>
  <dataValidations count="1">
    <dataValidation type="list" allowBlank="1" showInputMessage="1" showErrorMessage="1" sqref="E11:N20 P11:Y20" xr:uid="{BDB7EA92-2405-2C44-9368-9FF206135243}">
      <formula1>"0,3,6,9"</formula1>
    </dataValidation>
  </dataValidations>
  <pageMargins left="0.4" right="0.3" top="0.4" bottom="0.4" header="0" footer="0"/>
  <pageSetup scale="68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6AEE4-B7EA-9E44-8A8A-60FDCFC9F413}">
  <sheetPr>
    <tabColor theme="1" tint="0.34998626667073579"/>
  </sheetPr>
  <dimension ref="B1:B2"/>
  <sheetViews>
    <sheetView showGridLines="0" workbookViewId="0">
      <selection activeCell="B7" sqref="B7"/>
    </sheetView>
  </sheetViews>
  <sheetFormatPr defaultColWidth="10.81640625" defaultRowHeight="14.5" x14ac:dyDescent="0.35"/>
  <cols>
    <col min="1" max="1" width="3.26953125" style="38" customWidth="1"/>
    <col min="2" max="2" width="110.7265625" style="38" customWidth="1"/>
    <col min="3" max="16384" width="10.81640625" style="38"/>
  </cols>
  <sheetData>
    <row r="1" spans="2:2" ht="20.149999999999999" customHeight="1" x14ac:dyDescent="0.35"/>
    <row r="2" spans="2:2" ht="117.75" customHeight="1" x14ac:dyDescent="0.35">
      <c r="B2" s="39" t="s">
        <v>76</v>
      </c>
    </row>
  </sheetData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778481EE67414EB044923B188E9546" ma:contentTypeVersion="0" ma:contentTypeDescription="Create a new document." ma:contentTypeScope="" ma:versionID="8989de8b8aba286274c8b686ec1d1a8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C5DA7DA-4535-4103-8BD4-345932AF0B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FBD6A1-B97D-45C6-89D7-7DA3995D9AF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FA13BF2-6CB9-47A0-864A-303D7CD0EE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VIERGE - Matrice Avantage Effor</vt:lpstr>
      <vt:lpstr>EXEMPLE - Matrice Avantage Effo</vt:lpstr>
      <vt:lpstr>– Exclusion de responsabilité –</vt:lpstr>
      <vt:lpstr>'EXEMPLE - Matrice Avantage Effo'!Print_Area</vt:lpstr>
      <vt:lpstr>'VIERGE - Matrice Avantage Effor'!Print_Area</vt:lpstr>
      <vt:lpstr>'EXEMPLE - Matrice Avantage Effo'!Print_Titles</vt:lpstr>
      <vt:lpstr>'VIERGE - Matrice Avantage Effor'!Print_Titles</vt:lpstr>
    </vt:vector>
  </TitlesOfParts>
  <Company>Misys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Picaso</dc:creator>
  <cp:lastModifiedBy>min qu</cp:lastModifiedBy>
  <cp:lastPrinted>2022-04-05T18:03:18Z</cp:lastPrinted>
  <dcterms:created xsi:type="dcterms:W3CDTF">2005-02-28T17:35:11Z</dcterms:created>
  <dcterms:modified xsi:type="dcterms:W3CDTF">2024-11-25T02:05:15Z</dcterms:modified>
</cp:coreProperties>
</file>