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4 Weloc\Weloc-01405\DTP\FR\excel-construction-project-management-templates\"/>
    </mc:Choice>
  </mc:AlternateContent>
  <xr:revisionPtr revIDLastSave="0" documentId="13_ncr:1_{0F346ECF-50D8-4D1A-A2E6-C2517CBFE72F}" xr6:coauthVersionLast="47" xr6:coauthVersionMax="47" xr10:uidLastSave="{00000000-0000-0000-0000-000000000000}"/>
  <bookViews>
    <workbookView xWindow="28680" yWindow="-120" windowWidth="29040" windowHeight="15840" xr2:uid="{D998528C-6DE7-4556-BB69-FBEFA5195AD4}"/>
  </bookViews>
  <sheets>
    <sheet name="Suivi multiprojets" sheetId="1" r:id="rId1"/>
    <sheet name="Légende des phases - NE PAS SUP" sheetId="2" r:id="rId2"/>
    <sheet name="- Exclusion de responsabilité -" sheetId="3" r:id="rId3"/>
  </sheets>
  <definedNames>
    <definedName name="_xlnm.Print_Area" localSheetId="0">'Suivi multiprojets'!$B$1:$N$36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11" i="1"/>
  <c r="I11" i="1"/>
  <c r="H12" i="1"/>
  <c r="I12" i="1"/>
  <c r="H13" i="1"/>
  <c r="I13" i="1"/>
  <c r="H14" i="1"/>
  <c r="I14" i="1"/>
  <c r="H15" i="1"/>
  <c r="I15" i="1"/>
  <c r="H16" i="1"/>
  <c r="I16" i="1"/>
  <c r="H10" i="1"/>
  <c r="I10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11" i="1"/>
  <c r="M12" i="1"/>
  <c r="M13" i="1"/>
  <c r="M14" i="1"/>
  <c r="M10" i="1"/>
  <c r="F3" i="1"/>
</calcChain>
</file>

<file path=xl/sharedStrings.xml><?xml version="1.0" encoding="utf-8"?>
<sst xmlns="http://schemas.openxmlformats.org/spreadsheetml/2006/main" count="87" uniqueCount="42">
  <si>
    <t>Modèle de suivi de plusieurs projets de construction</t>
  </si>
  <si>
    <t>Date</t>
  </si>
  <si>
    <t>JJ/MM/AA</t>
  </si>
  <si>
    <r>
      <t>Indicateurs clés de statut du projet :</t>
    </r>
    <r>
      <rPr>
        <sz val="12"/>
        <color theme="1"/>
        <rFont val="Century Gothic"/>
        <family val="2"/>
      </rPr>
      <t xml:space="preserve"> le tableau ci-dessous met en évidence les noms des projets selon que…</t>
    </r>
  </si>
  <si>
    <t>Le calendrier du projet 
respecte les délais</t>
  </si>
  <si>
    <t>Nom du projet</t>
  </si>
  <si>
    <t>Whispering Pines Homes</t>
  </si>
  <si>
    <t>Blue Alder Business Park</t>
  </si>
  <si>
    <t>Orchard Creek Center</t>
  </si>
  <si>
    <t>Iron Hollow Logistics Hub</t>
  </si>
  <si>
    <t>RedFern Rowhouses</t>
  </si>
  <si>
    <t>Hearthstone Senior Living</t>
  </si>
  <si>
    <t>Foxglove Transit Depot</t>
  </si>
  <si>
    <t>CLIQUER ICI POUR CRÉER DANS SMARTSHEET</t>
  </si>
  <si>
    <t>Total des projets actifs</t>
  </si>
  <si>
    <t>Nom du client</t>
  </si>
  <si>
    <t>Nom</t>
  </si>
  <si>
    <r>
      <t xml:space="preserve">Projets en bonne voie
</t>
    </r>
    <r>
      <rPr>
        <sz val="8"/>
        <color rgb="FFFF0000"/>
        <rFont val="Century Gothic"/>
        <family val="2"/>
      </rPr>
      <t>(se remplit automatiquement)</t>
    </r>
  </si>
  <si>
    <t>Le calendrier du projet 
dépasse les prévisions</t>
  </si>
  <si>
    <t>Chef de projet</t>
  </si>
  <si>
    <r>
      <t xml:space="preserve">Calendriers de projet à risque
</t>
    </r>
    <r>
      <rPr>
        <sz val="8"/>
        <color rgb="FFFF0000"/>
        <rFont val="Century Gothic"/>
        <family val="2"/>
      </rPr>
      <t>(se remplit automatiquement)</t>
    </r>
  </si>
  <si>
    <t>Date de début</t>
  </si>
  <si>
    <t>% d’avancement moyen de tous les projets</t>
  </si>
  <si>
    <t>Date de fin estimée</t>
  </si>
  <si>
    <t>Récapitulatif du projet</t>
  </si>
  <si>
    <t>Description du projet :</t>
  </si>
  <si>
    <t>Date de fin réelle</t>
  </si>
  <si>
    <r>
      <t>Pourcentage d’avancement</t>
    </r>
    <r>
      <rPr>
        <sz val="10"/>
        <color theme="1"/>
        <rFont val="Century Gothic"/>
        <family val="2"/>
      </rPr>
      <t xml:space="preserve"> 
</t>
    </r>
    <r>
      <rPr>
        <sz val="8"/>
        <color theme="1"/>
        <rFont val="Century Gothic"/>
        <family val="2"/>
      </rPr>
      <t>(en fonction de la date de fin réelle)</t>
    </r>
  </si>
  <si>
    <t>Phase actuelle</t>
  </si>
  <si>
    <t>En cours</t>
  </si>
  <si>
    <t>Terminée</t>
  </si>
  <si>
    <t>Planification</t>
  </si>
  <si>
    <t>Budget total</t>
  </si>
  <si>
    <t>Budget dépensé</t>
  </si>
  <si>
    <t>Écart</t>
  </si>
  <si>
    <t>Remarques/Éléments d’action</t>
  </si>
  <si>
    <t>Remarques</t>
  </si>
  <si>
    <t>Légende déroulante – Ne pas supprimer</t>
  </si>
  <si>
    <t>Retardée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</si>
  <si>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des articles, des modèles ou des images connexes contenus sur le site Web. La confiance que vous accordez à ces informations relève donc strictement de votre propre responsabilité. </t>
  </si>
  <si>
    <t>Se remplit 
automatiquement</t>
  </si>
  <si>
    <r>
      <t>Durée</t>
    </r>
    <r>
      <rPr>
        <sz val="10"/>
        <color theme="1"/>
        <rFont val="Century Gothic"/>
        <family val="2"/>
      </rPr>
      <t xml:space="preserve"> 
</t>
    </r>
    <r>
      <rPr>
        <sz val="8"/>
        <color theme="1"/>
        <rFont val="Century Gothic"/>
        <family val="2"/>
      </rPr>
      <t>(en jours à compter de la date de fin réelle)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</si>
</sst>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22" x14ac:knownFonts="1">
    <font>
      <sz val="11"/>
      <color theme="1"/>
      <name val="Aptos Narrow"/>
      <family val="2"/>
      <scheme val="minor"/>
    </font>
    <font>
      <b/>
      <sz val="22"/>
      <color theme="1" tint="0.34998626667073579"/>
      <name val="Century Gothic"/>
      <family val="2"/>
    </font>
    <font>
      <sz val="11"/>
      <color theme="1"/>
      <name val="Century Gothic"/>
      <family val="2"/>
    </font>
    <font>
      <b/>
      <sz val="12"/>
      <color theme="1" tint="0.34998626667073579"/>
      <name val="Century Gothic"/>
      <family val="2"/>
    </font>
    <font>
      <b/>
      <sz val="16"/>
      <color theme="1" tint="0.34998626667073579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Aptos Narrow"/>
      <family val="2"/>
      <scheme val="minor"/>
    </font>
    <font>
      <sz val="10"/>
      <color theme="1"/>
      <name val="Century Gothic"/>
      <family val="2"/>
    </font>
    <font>
      <sz val="22"/>
      <color theme="1"/>
      <name val="Century Gothic"/>
      <family val="2"/>
    </font>
    <font>
      <b/>
      <sz val="11"/>
      <color theme="1"/>
      <name val="Century Gothic"/>
      <family val="2"/>
    </font>
    <font>
      <b/>
      <sz val="14"/>
      <color theme="1" tint="0.34998626667073579"/>
      <name val="Century Gothic"/>
      <family val="2"/>
    </font>
    <font>
      <sz val="11"/>
      <color theme="1" tint="0.34998626667073579"/>
      <name val="Century Gothic"/>
      <family val="2"/>
    </font>
    <font>
      <sz val="12"/>
      <color theme="1" tint="0.34998626667073579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8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8"/>
      <color rgb="FFFF0000"/>
      <name val="Century Gothic"/>
      <family val="2"/>
    </font>
    <font>
      <sz val="12"/>
      <color theme="1"/>
      <name val="Arial"/>
      <family val="2"/>
    </font>
    <font>
      <u/>
      <sz val="11"/>
      <color theme="10"/>
      <name val="Aptos Narrow"/>
      <family val="2"/>
      <scheme val="minor"/>
    </font>
    <font>
      <b/>
      <u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0F9CF"/>
        <bgColor indexed="64"/>
      </patternFill>
    </fill>
    <fill>
      <patternFill patternType="solid">
        <fgColor rgb="FFC1E63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1BEBD"/>
        <bgColor indexed="64"/>
      </patternFill>
    </fill>
    <fill>
      <patternFill patternType="solid">
        <fgColor rgb="FF00BD3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6" fillId="0" borderId="0"/>
    <xf numFmtId="0" fontId="20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 indent="1"/>
    </xf>
    <xf numFmtId="0" fontId="13" fillId="0" borderId="1" xfId="0" applyFont="1" applyBorder="1" applyAlignment="1">
      <alignment horizontal="left" vertical="center" wrapText="1" indent="1"/>
    </xf>
    <xf numFmtId="0" fontId="14" fillId="0" borderId="1" xfId="0" applyFont="1" applyBorder="1" applyAlignment="1">
      <alignment horizontal="left" vertical="center" wrapText="1" indent="1"/>
    </xf>
    <xf numFmtId="164" fontId="14" fillId="0" borderId="1" xfId="0" applyNumberFormat="1" applyFont="1" applyBorder="1" applyAlignment="1">
      <alignment horizontal="center" vertical="center" wrapText="1"/>
    </xf>
    <xf numFmtId="1" fontId="13" fillId="6" borderId="1" xfId="0" applyNumberFormat="1" applyFont="1" applyFill="1" applyBorder="1" applyAlignment="1">
      <alignment horizontal="center" vertical="center" wrapText="1"/>
    </xf>
    <xf numFmtId="10" fontId="14" fillId="3" borderId="1" xfId="0" applyNumberFormat="1" applyFont="1" applyFill="1" applyBorder="1" applyAlignment="1">
      <alignment horizontal="center" vertical="center" wrapText="1"/>
    </xf>
    <xf numFmtId="44" fontId="14" fillId="0" borderId="1" xfId="0" applyNumberFormat="1" applyFont="1" applyBorder="1" applyAlignment="1">
      <alignment horizontal="left" vertical="center" wrapText="1" indent="1"/>
    </xf>
    <xf numFmtId="44" fontId="13" fillId="6" borderId="1" xfId="0" applyNumberFormat="1" applyFont="1" applyFill="1" applyBorder="1" applyAlignment="1">
      <alignment horizontal="left" vertical="center" wrapText="1" indent="1"/>
    </xf>
    <xf numFmtId="0" fontId="12" fillId="0" borderId="0" xfId="0" applyFont="1"/>
    <xf numFmtId="0" fontId="11" fillId="0" borderId="0" xfId="0" applyFont="1" applyAlignment="1">
      <alignment horizontal="left" vertical="center" wrapText="1" indent="1"/>
    </xf>
    <xf numFmtId="164" fontId="4" fillId="4" borderId="1" xfId="0" applyNumberFormat="1" applyFont="1" applyFill="1" applyBorder="1" applyAlignment="1">
      <alignment horizontal="center" vertical="center"/>
    </xf>
    <xf numFmtId="0" fontId="6" fillId="0" borderId="0" xfId="1"/>
    <xf numFmtId="0" fontId="19" fillId="0" borderId="14" xfId="1" applyFont="1" applyBorder="1" applyAlignment="1">
      <alignment horizontal="left" vertical="center" wrapText="1" indent="2"/>
    </xf>
    <xf numFmtId="10" fontId="4" fillId="4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wrapText="1"/>
    </xf>
    <xf numFmtId="0" fontId="8" fillId="0" borderId="0" xfId="0" applyFont="1" applyAlignment="1">
      <alignment vertical="center"/>
    </xf>
    <xf numFmtId="0" fontId="21" fillId="9" borderId="0" xfId="2" applyFont="1" applyFill="1" applyAlignment="1">
      <alignment horizontal="center" vertical="center"/>
    </xf>
    <xf numFmtId="0" fontId="10" fillId="3" borderId="8" xfId="0" applyFont="1" applyFill="1" applyBorder="1" applyAlignment="1">
      <alignment horizontal="left" vertical="center" indent="1"/>
    </xf>
    <xf numFmtId="0" fontId="10" fillId="3" borderId="9" xfId="0" applyFont="1" applyFill="1" applyBorder="1" applyAlignment="1">
      <alignment horizontal="left" vertical="center" indent="1"/>
    </xf>
    <xf numFmtId="0" fontId="10" fillId="3" borderId="10" xfId="0" applyFont="1" applyFill="1" applyBorder="1" applyAlignment="1">
      <alignment horizontal="left" vertical="center" indent="1"/>
    </xf>
    <xf numFmtId="0" fontId="17" fillId="5" borderId="2" xfId="0" applyFont="1" applyFill="1" applyBorder="1" applyAlignment="1">
      <alignment horizontal="left" vertical="center" wrapText="1" indent="2"/>
    </xf>
    <xf numFmtId="0" fontId="17" fillId="5" borderId="3" xfId="0" applyFont="1" applyFill="1" applyBorder="1" applyAlignment="1">
      <alignment horizontal="left" vertical="center" wrapText="1" indent="2"/>
    </xf>
    <xf numFmtId="0" fontId="17" fillId="5" borderId="4" xfId="0" applyFont="1" applyFill="1" applyBorder="1" applyAlignment="1">
      <alignment horizontal="left" vertical="center" wrapText="1" indent="2"/>
    </xf>
    <xf numFmtId="0" fontId="17" fillId="5" borderId="12" xfId="0" applyFont="1" applyFill="1" applyBorder="1" applyAlignment="1">
      <alignment horizontal="left" vertical="center" wrapText="1" indent="2"/>
    </xf>
    <xf numFmtId="0" fontId="17" fillId="5" borderId="0" xfId="0" applyFont="1" applyFill="1" applyAlignment="1">
      <alignment horizontal="left" vertical="center" wrapText="1" indent="2"/>
    </xf>
    <xf numFmtId="0" fontId="17" fillId="5" borderId="13" xfId="0" applyFont="1" applyFill="1" applyBorder="1" applyAlignment="1">
      <alignment horizontal="left" vertical="center" wrapText="1" indent="2"/>
    </xf>
    <xf numFmtId="0" fontId="17" fillId="5" borderId="5" xfId="0" applyFont="1" applyFill="1" applyBorder="1" applyAlignment="1">
      <alignment horizontal="left" vertical="center" wrapText="1" indent="2"/>
    </xf>
    <xf numFmtId="0" fontId="17" fillId="5" borderId="6" xfId="0" applyFont="1" applyFill="1" applyBorder="1" applyAlignment="1">
      <alignment horizontal="left" vertical="center" wrapText="1" indent="2"/>
    </xf>
    <xf numFmtId="0" fontId="17" fillId="5" borderId="7" xfId="0" applyFont="1" applyFill="1" applyBorder="1" applyAlignment="1">
      <alignment horizontal="left" vertical="center" wrapText="1" indent="2"/>
    </xf>
    <xf numFmtId="0" fontId="16" fillId="8" borderId="11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</cellXfs>
  <cellStyles count="3">
    <cellStyle name="Hyperlink" xfId="2" builtinId="8"/>
    <cellStyle name="Normal" xfId="0" builtinId="0"/>
    <cellStyle name="Normal 2" xfId="1" xr:uid="{92D819A5-1D47-416B-A22F-070C1F558DAB}"/>
  </cellStyles>
  <dxfs count="10">
    <dxf>
      <fill>
        <patternFill>
          <bgColor rgb="FFFBF3C1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BF3C1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1BEBD"/>
        </patternFill>
      </fill>
    </dxf>
  </dxfs>
  <tableStyles count="0" defaultTableStyle="TableStyleMedium2" defaultPivotStyle="PivotStyleLight16"/>
  <colors>
    <mruColors>
      <color rgb="FF00BD32"/>
      <color rgb="FFF0F9CF"/>
      <color rgb="FFC1E63A"/>
      <color rgb="FFF1BEBD"/>
      <color rgb="FFFF9999"/>
      <color rgb="FFFBF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01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561975</xdr:colOff>
      <xdr:row>0</xdr:row>
      <xdr:rowOff>57150</xdr:rowOff>
    </xdr:from>
    <xdr:to>
      <xdr:col>14</xdr:col>
      <xdr:colOff>24420</xdr:colOff>
      <xdr:row>0</xdr:row>
      <xdr:rowOff>605722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95C566-04C6-442A-9F47-9237592DE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02300" y="57150"/>
          <a:ext cx="2758095" cy="54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0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2CCDE-E4F6-48FD-9431-4E810504E7E0}">
  <sheetPr>
    <tabColor rgb="FFF0F9CF"/>
    <pageSetUpPr fitToPage="1"/>
  </sheetPr>
  <dimension ref="B1:N38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8.7109375" defaultRowHeight="15" x14ac:dyDescent="0.25"/>
  <cols>
    <col min="1" max="1" width="3.7109375" customWidth="1"/>
    <col min="2" max="2" width="30.7109375" customWidth="1"/>
    <col min="3" max="4" width="28.7109375" customWidth="1"/>
    <col min="5" max="5" width="37.42578125" customWidth="1"/>
    <col min="6" max="7" width="27.7109375" customWidth="1"/>
    <col min="8" max="9" width="15.7109375" customWidth="1"/>
    <col min="10" max="10" width="22.7109375" customWidth="1"/>
    <col min="11" max="13" width="18.7109375" customWidth="1"/>
    <col min="14" max="14" width="30.7109375" customWidth="1"/>
    <col min="15" max="15" width="3.7109375" customWidth="1"/>
  </cols>
  <sheetData>
    <row r="1" spans="2:14" ht="49.9" customHeight="1" x14ac:dyDescent="0.25">
      <c r="B1" s="1" t="s">
        <v>0</v>
      </c>
    </row>
    <row r="2" spans="2:14" ht="49.9" customHeight="1" x14ac:dyDescent="0.25">
      <c r="B2" s="2" t="s">
        <v>1</v>
      </c>
      <c r="C2" s="2" t="s">
        <v>14</v>
      </c>
      <c r="D2" s="2" t="s">
        <v>17</v>
      </c>
      <c r="E2" s="2" t="s">
        <v>20</v>
      </c>
      <c r="F2" s="2" t="s">
        <v>22</v>
      </c>
      <c r="G2" s="26" t="s">
        <v>24</v>
      </c>
      <c r="H2" s="27"/>
      <c r="I2" s="27"/>
      <c r="J2" s="27"/>
      <c r="K2" s="28"/>
      <c r="L2" s="9"/>
      <c r="M2" s="9"/>
      <c r="N2" s="9"/>
    </row>
    <row r="3" spans="2:14" ht="49.9" customHeight="1" x14ac:dyDescent="0.25">
      <c r="B3" s="19" t="s">
        <v>2</v>
      </c>
      <c r="C3" s="8">
        <v>0</v>
      </c>
      <c r="D3" s="8">
        <v>0</v>
      </c>
      <c r="E3" s="8">
        <v>0</v>
      </c>
      <c r="F3" s="22">
        <f ca="1">AVERAGEIF(I10:I36, "&gt;=0")</f>
        <v>1</v>
      </c>
      <c r="G3" s="29" t="s">
        <v>25</v>
      </c>
      <c r="H3" s="30"/>
      <c r="I3" s="30"/>
      <c r="J3" s="30"/>
      <c r="K3" s="31"/>
      <c r="L3" s="9"/>
      <c r="M3" s="9"/>
      <c r="N3" s="9"/>
    </row>
    <row r="4" spans="2:14" ht="15" customHeight="1" x14ac:dyDescent="0.25">
      <c r="B4" s="1"/>
      <c r="G4" s="32"/>
      <c r="H4" s="33"/>
      <c r="I4" s="33"/>
      <c r="J4" s="33"/>
      <c r="K4" s="34"/>
    </row>
    <row r="5" spans="2:14" ht="32.25" customHeight="1" thickBot="1" x14ac:dyDescent="0.3">
      <c r="B5" s="40" t="s">
        <v>3</v>
      </c>
      <c r="C5" s="40"/>
      <c r="D5" s="40"/>
      <c r="E5" s="40"/>
      <c r="G5" s="32"/>
      <c r="H5" s="33"/>
      <c r="I5" s="33"/>
      <c r="J5" s="33"/>
      <c r="K5" s="34"/>
    </row>
    <row r="6" spans="2:14" ht="49.9" customHeight="1" thickBot="1" x14ac:dyDescent="0.3">
      <c r="B6" s="39" t="s">
        <v>4</v>
      </c>
      <c r="C6" s="39"/>
      <c r="D6" s="38" t="s">
        <v>18</v>
      </c>
      <c r="E6" s="38"/>
      <c r="F6" s="18"/>
      <c r="G6" s="32"/>
      <c r="H6" s="33"/>
      <c r="I6" s="33"/>
      <c r="J6" s="33"/>
      <c r="K6" s="34"/>
    </row>
    <row r="7" spans="2:14" ht="15" customHeight="1" x14ac:dyDescent="0.25">
      <c r="B7" s="1"/>
      <c r="G7" s="35"/>
      <c r="H7" s="36"/>
      <c r="I7" s="36"/>
      <c r="J7" s="36"/>
      <c r="K7" s="37"/>
    </row>
    <row r="8" spans="2:14" ht="30" customHeight="1" x14ac:dyDescent="0.3">
      <c r="B8" s="17"/>
      <c r="H8" s="23" t="s">
        <v>40</v>
      </c>
      <c r="I8" s="23" t="s">
        <v>40</v>
      </c>
      <c r="M8" s="23" t="s">
        <v>40</v>
      </c>
    </row>
    <row r="9" spans="2:14" ht="63.75" customHeight="1" x14ac:dyDescent="0.25">
      <c r="B9" s="3" t="s">
        <v>5</v>
      </c>
      <c r="C9" s="3" t="s">
        <v>15</v>
      </c>
      <c r="D9" s="3" t="s">
        <v>19</v>
      </c>
      <c r="E9" s="4" t="s">
        <v>21</v>
      </c>
      <c r="F9" s="4" t="s">
        <v>23</v>
      </c>
      <c r="G9" s="4" t="s">
        <v>26</v>
      </c>
      <c r="H9" s="5" t="s">
        <v>41</v>
      </c>
      <c r="I9" s="5" t="s">
        <v>27</v>
      </c>
      <c r="J9" s="4" t="s">
        <v>28</v>
      </c>
      <c r="K9" s="4" t="s">
        <v>32</v>
      </c>
      <c r="L9" s="4" t="s">
        <v>33</v>
      </c>
      <c r="M9" s="4" t="s">
        <v>34</v>
      </c>
      <c r="N9" s="3" t="s">
        <v>35</v>
      </c>
    </row>
    <row r="10" spans="2:14" ht="22.15" customHeight="1" x14ac:dyDescent="0.25">
      <c r="B10" s="10" t="s">
        <v>6</v>
      </c>
      <c r="C10" s="11" t="s">
        <v>16</v>
      </c>
      <c r="D10" s="11" t="s">
        <v>16</v>
      </c>
      <c r="E10" s="12">
        <v>45778</v>
      </c>
      <c r="F10" s="12">
        <v>45787</v>
      </c>
      <c r="G10" s="12">
        <v>45793</v>
      </c>
      <c r="H10" s="13">
        <f ca="1">IF(E10="", "", MAX(0, IF(G10="", TODAY() - E10, G10 - E10)))</f>
        <v>15</v>
      </c>
      <c r="I10" s="14">
        <f ca="1">MIN(1, MAX(0, (TODAY() - E10) / H10))</f>
        <v>1</v>
      </c>
      <c r="J10" s="6" t="s">
        <v>29</v>
      </c>
      <c r="K10" s="15">
        <v>50000000</v>
      </c>
      <c r="L10" s="15">
        <v>45000000</v>
      </c>
      <c r="M10" s="16">
        <f>K10-L10</f>
        <v>5000000</v>
      </c>
      <c r="N10" s="11" t="s">
        <v>36</v>
      </c>
    </row>
    <row r="11" spans="2:14" ht="22.15" customHeight="1" x14ac:dyDescent="0.25">
      <c r="B11" s="10" t="s">
        <v>7</v>
      </c>
      <c r="C11" s="11" t="s">
        <v>16</v>
      </c>
      <c r="D11" s="11" t="s">
        <v>16</v>
      </c>
      <c r="E11" s="12">
        <v>45778</v>
      </c>
      <c r="F11" s="12">
        <v>45787</v>
      </c>
      <c r="G11" s="12">
        <v>45787</v>
      </c>
      <c r="H11" s="13">
        <f t="shared" ref="H11:H36" ca="1" si="0">IF(E11="", "", MAX(0, IF(G11="", TODAY() - E11, G11 - E11)))</f>
        <v>9</v>
      </c>
      <c r="I11" s="14">
        <f t="shared" ref="I11:I17" ca="1" si="1">MIN(1, MAX(0, (TODAY() - E11) / H11))</f>
        <v>1</v>
      </c>
      <c r="J11" s="6" t="s">
        <v>30</v>
      </c>
      <c r="K11" s="15">
        <v>150000000</v>
      </c>
      <c r="L11" s="15">
        <v>160000000</v>
      </c>
      <c r="M11" s="16">
        <f t="shared" ref="M11:M15" si="2">K11-L11</f>
        <v>-10000000</v>
      </c>
      <c r="N11" s="11" t="s">
        <v>36</v>
      </c>
    </row>
    <row r="12" spans="2:14" ht="22.15" customHeight="1" x14ac:dyDescent="0.25">
      <c r="B12" s="10" t="s">
        <v>8</v>
      </c>
      <c r="C12" s="11" t="s">
        <v>16</v>
      </c>
      <c r="D12" s="11" t="s">
        <v>16</v>
      </c>
      <c r="E12" s="12">
        <v>45762</v>
      </c>
      <c r="F12" s="12">
        <v>45779</v>
      </c>
      <c r="G12" s="12">
        <v>45778</v>
      </c>
      <c r="H12" s="13">
        <f t="shared" ca="1" si="0"/>
        <v>16</v>
      </c>
      <c r="I12" s="14">
        <f t="shared" ca="1" si="1"/>
        <v>1</v>
      </c>
      <c r="J12" s="6" t="s">
        <v>30</v>
      </c>
      <c r="K12" s="15">
        <v>35000000</v>
      </c>
      <c r="L12" s="15">
        <v>18654000</v>
      </c>
      <c r="M12" s="16">
        <f t="shared" si="2"/>
        <v>16346000</v>
      </c>
      <c r="N12" s="11" t="s">
        <v>36</v>
      </c>
    </row>
    <row r="13" spans="2:14" ht="22.15" customHeight="1" x14ac:dyDescent="0.25">
      <c r="B13" s="10" t="s">
        <v>9</v>
      </c>
      <c r="C13" s="11" t="s">
        <v>16</v>
      </c>
      <c r="D13" s="11" t="s">
        <v>16</v>
      </c>
      <c r="E13" s="12">
        <v>45778</v>
      </c>
      <c r="F13" s="12">
        <v>45787</v>
      </c>
      <c r="G13" s="12">
        <v>45793</v>
      </c>
      <c r="H13" s="13">
        <f t="shared" ca="1" si="0"/>
        <v>15</v>
      </c>
      <c r="I13" s="14">
        <f t="shared" ca="1" si="1"/>
        <v>1</v>
      </c>
      <c r="J13" s="6" t="s">
        <v>29</v>
      </c>
      <c r="K13" s="15">
        <v>80000000</v>
      </c>
      <c r="L13" s="15">
        <v>42100000</v>
      </c>
      <c r="M13" s="16">
        <f t="shared" si="2"/>
        <v>37900000</v>
      </c>
      <c r="N13" s="11"/>
    </row>
    <row r="14" spans="2:14" ht="22.15" customHeight="1" x14ac:dyDescent="0.25">
      <c r="B14" s="10" t="s">
        <v>10</v>
      </c>
      <c r="C14" s="11" t="s">
        <v>16</v>
      </c>
      <c r="D14" s="11" t="s">
        <v>16</v>
      </c>
      <c r="E14" s="12">
        <v>45787</v>
      </c>
      <c r="F14" s="12">
        <v>45810</v>
      </c>
      <c r="G14" s="12">
        <v>45810</v>
      </c>
      <c r="H14" s="13">
        <f t="shared" ca="1" si="0"/>
        <v>23</v>
      </c>
      <c r="I14" s="14">
        <f t="shared" ca="1" si="1"/>
        <v>1</v>
      </c>
      <c r="J14" s="6" t="s">
        <v>31</v>
      </c>
      <c r="K14" s="15">
        <v>120000000</v>
      </c>
      <c r="L14" s="15">
        <v>35000000</v>
      </c>
      <c r="M14" s="16">
        <f t="shared" si="2"/>
        <v>85000000</v>
      </c>
      <c r="N14" s="11"/>
    </row>
    <row r="15" spans="2:14" ht="22.15" customHeight="1" x14ac:dyDescent="0.25">
      <c r="B15" s="10" t="s">
        <v>11</v>
      </c>
      <c r="C15" s="11" t="s">
        <v>16</v>
      </c>
      <c r="D15" s="11" t="s">
        <v>16</v>
      </c>
      <c r="E15" s="12">
        <v>45791</v>
      </c>
      <c r="F15" s="12">
        <v>45795</v>
      </c>
      <c r="G15" s="12">
        <v>45802</v>
      </c>
      <c r="H15" s="13">
        <f t="shared" ca="1" si="0"/>
        <v>11</v>
      </c>
      <c r="I15" s="14">
        <f t="shared" ca="1" si="1"/>
        <v>1</v>
      </c>
      <c r="J15" s="6" t="s">
        <v>29</v>
      </c>
      <c r="K15" s="15">
        <v>150000000</v>
      </c>
      <c r="L15" s="15">
        <v>160000000</v>
      </c>
      <c r="M15" s="16">
        <f t="shared" si="2"/>
        <v>-10000000</v>
      </c>
      <c r="N15" s="11"/>
    </row>
    <row r="16" spans="2:14" ht="22.15" customHeight="1" x14ac:dyDescent="0.25">
      <c r="B16" s="10" t="s">
        <v>12</v>
      </c>
      <c r="C16" s="11" t="s">
        <v>16</v>
      </c>
      <c r="D16" s="11" t="s">
        <v>16</v>
      </c>
      <c r="E16" s="12">
        <v>45690</v>
      </c>
      <c r="F16" s="12">
        <v>45778</v>
      </c>
      <c r="G16" s="12">
        <v>45807</v>
      </c>
      <c r="H16" s="13">
        <f t="shared" ca="1" si="0"/>
        <v>117</v>
      </c>
      <c r="I16" s="14">
        <f t="shared" ca="1" si="1"/>
        <v>1</v>
      </c>
      <c r="J16" s="6" t="s">
        <v>30</v>
      </c>
      <c r="K16" s="15">
        <v>50000000</v>
      </c>
      <c r="L16" s="15">
        <v>45000000</v>
      </c>
      <c r="M16" s="16">
        <f t="shared" ref="M16:M36" si="3">K16-L16</f>
        <v>5000000</v>
      </c>
      <c r="N16" s="11"/>
    </row>
    <row r="17" spans="2:14" ht="22.15" customHeight="1" x14ac:dyDescent="0.25">
      <c r="B17" s="10"/>
      <c r="C17" s="11"/>
      <c r="D17" s="11"/>
      <c r="E17" s="12"/>
      <c r="F17" s="12"/>
      <c r="G17" s="12"/>
      <c r="H17" s="13" t="str">
        <f t="shared" ca="1" si="0"/>
        <v/>
      </c>
      <c r="I17" s="14" t="e">
        <f t="shared" ca="1" si="1"/>
        <v>#VALUE!</v>
      </c>
      <c r="J17" s="6" t="s">
        <v>30</v>
      </c>
      <c r="K17" s="15">
        <v>0</v>
      </c>
      <c r="L17" s="15">
        <v>0</v>
      </c>
      <c r="M17" s="16">
        <f t="shared" si="3"/>
        <v>0</v>
      </c>
      <c r="N17" s="11"/>
    </row>
    <row r="18" spans="2:14" ht="22.15" customHeight="1" x14ac:dyDescent="0.25">
      <c r="B18" s="10"/>
      <c r="C18" s="11"/>
      <c r="D18" s="11"/>
      <c r="E18" s="12"/>
      <c r="F18" s="12"/>
      <c r="G18" s="12"/>
      <c r="H18" s="13" t="str">
        <f t="shared" ca="1" si="0"/>
        <v/>
      </c>
      <c r="I18" s="14" t="e">
        <f t="shared" ref="I18:I36" ca="1" si="4">MIN(1, MAX(0, (TODAY() - E18) / H18))</f>
        <v>#VALUE!</v>
      </c>
      <c r="J18" s="6" t="s">
        <v>29</v>
      </c>
      <c r="K18" s="15">
        <v>0</v>
      </c>
      <c r="L18" s="15">
        <v>0</v>
      </c>
      <c r="M18" s="16">
        <f t="shared" si="3"/>
        <v>0</v>
      </c>
      <c r="N18" s="11"/>
    </row>
    <row r="19" spans="2:14" ht="22.15" customHeight="1" x14ac:dyDescent="0.25">
      <c r="B19" s="10"/>
      <c r="C19" s="11"/>
      <c r="D19" s="11"/>
      <c r="E19" s="12"/>
      <c r="F19" s="12"/>
      <c r="G19" s="12"/>
      <c r="H19" s="13" t="str">
        <f t="shared" ca="1" si="0"/>
        <v/>
      </c>
      <c r="I19" s="14" t="e">
        <f t="shared" ca="1" si="4"/>
        <v>#VALUE!</v>
      </c>
      <c r="J19" s="6" t="s">
        <v>31</v>
      </c>
      <c r="K19" s="15">
        <v>0</v>
      </c>
      <c r="L19" s="15">
        <v>0</v>
      </c>
      <c r="M19" s="16">
        <f t="shared" si="3"/>
        <v>0</v>
      </c>
      <c r="N19" s="11"/>
    </row>
    <row r="20" spans="2:14" ht="22.15" customHeight="1" x14ac:dyDescent="0.25">
      <c r="B20" s="10"/>
      <c r="C20" s="11"/>
      <c r="D20" s="11"/>
      <c r="E20" s="12"/>
      <c r="F20" s="12"/>
      <c r="G20" s="12"/>
      <c r="H20" s="13" t="str">
        <f t="shared" ca="1" si="0"/>
        <v/>
      </c>
      <c r="I20" s="14" t="e">
        <f t="shared" ca="1" si="4"/>
        <v>#VALUE!</v>
      </c>
      <c r="J20" s="6" t="s">
        <v>29</v>
      </c>
      <c r="K20" s="15">
        <v>0</v>
      </c>
      <c r="L20" s="15">
        <v>0</v>
      </c>
      <c r="M20" s="16">
        <f t="shared" si="3"/>
        <v>0</v>
      </c>
      <c r="N20" s="11"/>
    </row>
    <row r="21" spans="2:14" ht="22.15" customHeight="1" x14ac:dyDescent="0.25">
      <c r="B21" s="10"/>
      <c r="C21" s="11"/>
      <c r="D21" s="11"/>
      <c r="E21" s="12"/>
      <c r="F21" s="12"/>
      <c r="G21" s="12"/>
      <c r="H21" s="13" t="str">
        <f t="shared" ca="1" si="0"/>
        <v/>
      </c>
      <c r="I21" s="14" t="e">
        <f t="shared" ca="1" si="4"/>
        <v>#VALUE!</v>
      </c>
      <c r="J21" s="6" t="s">
        <v>30</v>
      </c>
      <c r="K21" s="15">
        <v>0</v>
      </c>
      <c r="L21" s="15">
        <v>0</v>
      </c>
      <c r="M21" s="16">
        <f t="shared" si="3"/>
        <v>0</v>
      </c>
      <c r="N21" s="11"/>
    </row>
    <row r="22" spans="2:14" ht="22.15" customHeight="1" x14ac:dyDescent="0.25">
      <c r="B22" s="10"/>
      <c r="C22" s="11"/>
      <c r="D22" s="11"/>
      <c r="E22" s="12"/>
      <c r="F22" s="12"/>
      <c r="G22" s="12"/>
      <c r="H22" s="13" t="str">
        <f t="shared" ca="1" si="0"/>
        <v/>
      </c>
      <c r="I22" s="14" t="e">
        <f t="shared" ca="1" si="4"/>
        <v>#VALUE!</v>
      </c>
      <c r="J22" s="6" t="s">
        <v>30</v>
      </c>
      <c r="K22" s="15">
        <v>0</v>
      </c>
      <c r="L22" s="15">
        <v>0</v>
      </c>
      <c r="M22" s="16">
        <f t="shared" si="3"/>
        <v>0</v>
      </c>
      <c r="N22" s="11"/>
    </row>
    <row r="23" spans="2:14" ht="22.15" customHeight="1" x14ac:dyDescent="0.25">
      <c r="B23" s="10"/>
      <c r="C23" s="11"/>
      <c r="D23" s="11"/>
      <c r="E23" s="12"/>
      <c r="F23" s="12"/>
      <c r="G23" s="12"/>
      <c r="H23" s="13" t="str">
        <f t="shared" ca="1" si="0"/>
        <v/>
      </c>
      <c r="I23" s="14" t="e">
        <f t="shared" ca="1" si="4"/>
        <v>#VALUE!</v>
      </c>
      <c r="J23" s="6" t="s">
        <v>29</v>
      </c>
      <c r="K23" s="15">
        <v>0</v>
      </c>
      <c r="L23" s="15">
        <v>0</v>
      </c>
      <c r="M23" s="16">
        <f t="shared" si="3"/>
        <v>0</v>
      </c>
      <c r="N23" s="11"/>
    </row>
    <row r="24" spans="2:14" ht="22.15" customHeight="1" x14ac:dyDescent="0.25">
      <c r="B24" s="10"/>
      <c r="C24" s="11"/>
      <c r="D24" s="11"/>
      <c r="E24" s="12"/>
      <c r="F24" s="12"/>
      <c r="G24" s="12"/>
      <c r="H24" s="13" t="str">
        <f t="shared" ca="1" si="0"/>
        <v/>
      </c>
      <c r="I24" s="14" t="e">
        <f t="shared" ca="1" si="4"/>
        <v>#VALUE!</v>
      </c>
      <c r="J24" s="6" t="s">
        <v>31</v>
      </c>
      <c r="K24" s="15">
        <v>0</v>
      </c>
      <c r="L24" s="15">
        <v>0</v>
      </c>
      <c r="M24" s="16">
        <f t="shared" si="3"/>
        <v>0</v>
      </c>
      <c r="N24" s="11"/>
    </row>
    <row r="25" spans="2:14" ht="22.15" customHeight="1" x14ac:dyDescent="0.25">
      <c r="B25" s="10"/>
      <c r="C25" s="11"/>
      <c r="D25" s="11"/>
      <c r="E25" s="12"/>
      <c r="F25" s="12"/>
      <c r="G25" s="12"/>
      <c r="H25" s="13" t="str">
        <f t="shared" ca="1" si="0"/>
        <v/>
      </c>
      <c r="I25" s="14" t="e">
        <f t="shared" ca="1" si="4"/>
        <v>#VALUE!</v>
      </c>
      <c r="J25" s="6" t="s">
        <v>29</v>
      </c>
      <c r="K25" s="15">
        <v>0</v>
      </c>
      <c r="L25" s="15">
        <v>0</v>
      </c>
      <c r="M25" s="16">
        <f t="shared" si="3"/>
        <v>0</v>
      </c>
      <c r="N25" s="11"/>
    </row>
    <row r="26" spans="2:14" ht="22.15" customHeight="1" x14ac:dyDescent="0.25">
      <c r="B26" s="10"/>
      <c r="C26" s="11"/>
      <c r="D26" s="11"/>
      <c r="E26" s="12"/>
      <c r="F26" s="12"/>
      <c r="G26" s="12"/>
      <c r="H26" s="13" t="str">
        <f t="shared" ca="1" si="0"/>
        <v/>
      </c>
      <c r="I26" s="14" t="e">
        <f t="shared" ca="1" si="4"/>
        <v>#VALUE!</v>
      </c>
      <c r="J26" s="6" t="s">
        <v>30</v>
      </c>
      <c r="K26" s="15">
        <v>0</v>
      </c>
      <c r="L26" s="15">
        <v>0</v>
      </c>
      <c r="M26" s="16">
        <f t="shared" si="3"/>
        <v>0</v>
      </c>
      <c r="N26" s="11"/>
    </row>
    <row r="27" spans="2:14" ht="22.15" customHeight="1" x14ac:dyDescent="0.25">
      <c r="B27" s="10"/>
      <c r="C27" s="11"/>
      <c r="D27" s="11"/>
      <c r="E27" s="12"/>
      <c r="F27" s="12"/>
      <c r="G27" s="12"/>
      <c r="H27" s="13" t="str">
        <f t="shared" ca="1" si="0"/>
        <v/>
      </c>
      <c r="I27" s="14" t="e">
        <f t="shared" ca="1" si="4"/>
        <v>#VALUE!</v>
      </c>
      <c r="J27" s="6" t="s">
        <v>30</v>
      </c>
      <c r="K27" s="15">
        <v>0</v>
      </c>
      <c r="L27" s="15">
        <v>0</v>
      </c>
      <c r="M27" s="16">
        <f t="shared" si="3"/>
        <v>0</v>
      </c>
      <c r="N27" s="11"/>
    </row>
    <row r="28" spans="2:14" ht="22.15" customHeight="1" x14ac:dyDescent="0.25">
      <c r="B28" s="10"/>
      <c r="C28" s="11"/>
      <c r="D28" s="11"/>
      <c r="E28" s="12"/>
      <c r="F28" s="12"/>
      <c r="G28" s="12"/>
      <c r="H28" s="13" t="str">
        <f t="shared" ca="1" si="0"/>
        <v/>
      </c>
      <c r="I28" s="14" t="e">
        <f t="shared" ca="1" si="4"/>
        <v>#VALUE!</v>
      </c>
      <c r="J28" s="6" t="s">
        <v>29</v>
      </c>
      <c r="K28" s="15">
        <v>0</v>
      </c>
      <c r="L28" s="15">
        <v>0</v>
      </c>
      <c r="M28" s="16">
        <f t="shared" si="3"/>
        <v>0</v>
      </c>
      <c r="N28" s="11"/>
    </row>
    <row r="29" spans="2:14" ht="22.15" customHeight="1" x14ac:dyDescent="0.25">
      <c r="B29" s="10"/>
      <c r="C29" s="11"/>
      <c r="D29" s="11"/>
      <c r="E29" s="12"/>
      <c r="F29" s="12"/>
      <c r="G29" s="12"/>
      <c r="H29" s="13" t="str">
        <f t="shared" ca="1" si="0"/>
        <v/>
      </c>
      <c r="I29" s="14" t="e">
        <f t="shared" ca="1" si="4"/>
        <v>#VALUE!</v>
      </c>
      <c r="J29" s="6" t="s">
        <v>31</v>
      </c>
      <c r="K29" s="15">
        <v>0</v>
      </c>
      <c r="L29" s="15">
        <v>0</v>
      </c>
      <c r="M29" s="16">
        <f t="shared" si="3"/>
        <v>0</v>
      </c>
      <c r="N29" s="11"/>
    </row>
    <row r="30" spans="2:14" ht="22.15" customHeight="1" x14ac:dyDescent="0.25">
      <c r="B30" s="10"/>
      <c r="C30" s="11"/>
      <c r="D30" s="11"/>
      <c r="E30" s="12"/>
      <c r="F30" s="12"/>
      <c r="G30" s="12"/>
      <c r="H30" s="13" t="str">
        <f t="shared" ca="1" si="0"/>
        <v/>
      </c>
      <c r="I30" s="14" t="e">
        <f t="shared" ca="1" si="4"/>
        <v>#VALUE!</v>
      </c>
      <c r="J30" s="6" t="s">
        <v>29</v>
      </c>
      <c r="K30" s="15">
        <v>0</v>
      </c>
      <c r="L30" s="15">
        <v>0</v>
      </c>
      <c r="M30" s="16">
        <f t="shared" si="3"/>
        <v>0</v>
      </c>
      <c r="N30" s="11"/>
    </row>
    <row r="31" spans="2:14" ht="22.15" customHeight="1" x14ac:dyDescent="0.25">
      <c r="B31" s="10"/>
      <c r="C31" s="11"/>
      <c r="D31" s="11"/>
      <c r="E31" s="12"/>
      <c r="F31" s="12"/>
      <c r="G31" s="12"/>
      <c r="H31" s="13" t="str">
        <f t="shared" ca="1" si="0"/>
        <v/>
      </c>
      <c r="I31" s="14" t="e">
        <f t="shared" ca="1" si="4"/>
        <v>#VALUE!</v>
      </c>
      <c r="J31" s="6" t="s">
        <v>30</v>
      </c>
      <c r="K31" s="15">
        <v>0</v>
      </c>
      <c r="L31" s="15">
        <v>0</v>
      </c>
      <c r="M31" s="16">
        <f t="shared" si="3"/>
        <v>0</v>
      </c>
      <c r="N31" s="11"/>
    </row>
    <row r="32" spans="2:14" ht="22.15" customHeight="1" x14ac:dyDescent="0.25">
      <c r="B32" s="10"/>
      <c r="C32" s="11"/>
      <c r="D32" s="11"/>
      <c r="E32" s="12"/>
      <c r="F32" s="12"/>
      <c r="G32" s="12"/>
      <c r="H32" s="13" t="str">
        <f t="shared" ca="1" si="0"/>
        <v/>
      </c>
      <c r="I32" s="14" t="e">
        <f t="shared" ca="1" si="4"/>
        <v>#VALUE!</v>
      </c>
      <c r="J32" s="6" t="s">
        <v>30</v>
      </c>
      <c r="K32" s="15">
        <v>0</v>
      </c>
      <c r="L32" s="15">
        <v>0</v>
      </c>
      <c r="M32" s="16">
        <f t="shared" si="3"/>
        <v>0</v>
      </c>
      <c r="N32" s="11"/>
    </row>
    <row r="33" spans="2:14" ht="22.15" customHeight="1" x14ac:dyDescent="0.25">
      <c r="B33" s="10"/>
      <c r="C33" s="11"/>
      <c r="D33" s="11"/>
      <c r="E33" s="12"/>
      <c r="F33" s="12"/>
      <c r="G33" s="12"/>
      <c r="H33" s="13" t="str">
        <f t="shared" ca="1" si="0"/>
        <v/>
      </c>
      <c r="I33" s="14" t="e">
        <f t="shared" ca="1" si="4"/>
        <v>#VALUE!</v>
      </c>
      <c r="J33" s="6" t="s">
        <v>29</v>
      </c>
      <c r="K33" s="15">
        <v>0</v>
      </c>
      <c r="L33" s="15">
        <v>0</v>
      </c>
      <c r="M33" s="16">
        <f t="shared" si="3"/>
        <v>0</v>
      </c>
      <c r="N33" s="11"/>
    </row>
    <row r="34" spans="2:14" ht="22.15" customHeight="1" x14ac:dyDescent="0.25">
      <c r="B34" s="10"/>
      <c r="C34" s="11"/>
      <c r="D34" s="11"/>
      <c r="E34" s="12"/>
      <c r="F34" s="12"/>
      <c r="G34" s="12"/>
      <c r="H34" s="13" t="str">
        <f t="shared" ca="1" si="0"/>
        <v/>
      </c>
      <c r="I34" s="14" t="e">
        <f t="shared" ca="1" si="4"/>
        <v>#VALUE!</v>
      </c>
      <c r="J34" s="6" t="s">
        <v>31</v>
      </c>
      <c r="K34" s="15">
        <v>0</v>
      </c>
      <c r="L34" s="15">
        <v>0</v>
      </c>
      <c r="M34" s="16">
        <f t="shared" si="3"/>
        <v>0</v>
      </c>
      <c r="N34" s="11"/>
    </row>
    <row r="35" spans="2:14" ht="22.15" customHeight="1" x14ac:dyDescent="0.25">
      <c r="B35" s="10"/>
      <c r="C35" s="11"/>
      <c r="D35" s="11"/>
      <c r="E35" s="12"/>
      <c r="F35" s="12"/>
      <c r="G35" s="12"/>
      <c r="H35" s="13" t="str">
        <f t="shared" ca="1" si="0"/>
        <v/>
      </c>
      <c r="I35" s="14" t="e">
        <f t="shared" ca="1" si="4"/>
        <v>#VALUE!</v>
      </c>
      <c r="J35" s="6" t="s">
        <v>29</v>
      </c>
      <c r="K35" s="15">
        <v>0</v>
      </c>
      <c r="L35" s="15">
        <v>0</v>
      </c>
      <c r="M35" s="16">
        <f t="shared" si="3"/>
        <v>0</v>
      </c>
      <c r="N35" s="11"/>
    </row>
    <row r="36" spans="2:14" ht="22.15" customHeight="1" x14ac:dyDescent="0.25">
      <c r="B36" s="10"/>
      <c r="C36" s="11"/>
      <c r="D36" s="11"/>
      <c r="E36" s="12"/>
      <c r="F36" s="12"/>
      <c r="G36" s="12"/>
      <c r="H36" s="13" t="str">
        <f t="shared" ca="1" si="0"/>
        <v/>
      </c>
      <c r="I36" s="14" t="e">
        <f t="shared" ca="1" si="4"/>
        <v>#VALUE!</v>
      </c>
      <c r="J36" s="6" t="s">
        <v>30</v>
      </c>
      <c r="K36" s="15">
        <v>0</v>
      </c>
      <c r="L36" s="15">
        <v>0</v>
      </c>
      <c r="M36" s="16">
        <f t="shared" si="3"/>
        <v>0</v>
      </c>
      <c r="N36" s="11"/>
    </row>
    <row r="38" spans="2:14" ht="49.9" customHeight="1" x14ac:dyDescent="0.25">
      <c r="B38" s="25" t="s">
        <v>13</v>
      </c>
      <c r="C38" s="25"/>
      <c r="D38" s="25"/>
      <c r="E38" s="25"/>
      <c r="F38" s="25"/>
      <c r="G38" s="25"/>
    </row>
  </sheetData>
  <mergeCells count="6">
    <mergeCell ref="B38:G38"/>
    <mergeCell ref="G2:K2"/>
    <mergeCell ref="G3:K7"/>
    <mergeCell ref="D6:E6"/>
    <mergeCell ref="B6:C6"/>
    <mergeCell ref="B5:E5"/>
  </mergeCells>
  <conditionalFormatting sqref="B10:B36">
    <cfRule type="expression" dxfId="9" priority="1">
      <formula>AND(G10&lt;&gt;"",G10&gt;F10)</formula>
    </cfRule>
    <cfRule type="expression" dxfId="8" priority="2">
      <formula>AND(G10&lt;&gt;"",G10&lt;=F10)</formula>
    </cfRule>
  </conditionalFormatting>
  <conditionalFormatting sqref="I10:I36">
    <cfRule type="dataBar" priority="7">
      <dataBar>
        <cfvo type="min"/>
        <cfvo type="max"/>
        <color rgb="FFC1E63A"/>
      </dataBar>
      <extLst>
        <ext xmlns:x14="http://schemas.microsoft.com/office/spreadsheetml/2009/9/main" uri="{B025F937-C7B1-47D3-B67F-A62EFF666E3E}">
          <x14:id>{07696B72-24A3-4EBB-BE02-3F5B7CF0B2F0}</x14:id>
        </ext>
      </extLst>
    </cfRule>
  </conditionalFormatting>
  <conditionalFormatting sqref="J10:J36">
    <cfRule type="containsText" dxfId="7" priority="3" operator="containsText" text="Terminée">
      <formula>NOT(ISERROR(SEARCH("Terminée",J10)))</formula>
    </cfRule>
    <cfRule type="containsText" dxfId="6" priority="4" operator="containsText" text="Retardée">
      <formula>NOT(ISERROR(SEARCH("Retardée",J10)))</formula>
    </cfRule>
    <cfRule type="containsText" dxfId="5" priority="5" operator="containsText" text="En cours">
      <formula>NOT(ISERROR(SEARCH("En cours",J10)))</formula>
    </cfRule>
    <cfRule type="containsText" dxfId="4" priority="6" operator="containsText" text="Planification">
      <formula>NOT(ISERROR(SEARCH("Planification",J10)))</formula>
    </cfRule>
  </conditionalFormatting>
  <hyperlinks>
    <hyperlink ref="B38:G38" r:id="rId1" display="CLIQUER ICI POUR CRÉER DANS SMARTSHEET" xr:uid="{0B72AE8B-C971-AD4C-95C9-3F617C8D5AA7}"/>
  </hyperlinks>
  <pageMargins left="0.7" right="0.7" top="0.75" bottom="0.75" header="0.3" footer="0.3"/>
  <pageSetup scale="40" orientation="landscape" horizontalDpi="1200" verticalDpi="12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7696B72-24A3-4EBB-BE02-3F5B7CF0B2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I10:I36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B9C4AE9-0A30-44BA-9E95-EA2D510A7FE5}">
          <x14:formula1>
            <xm:f>'Légende des phases - NE PAS SUP'!$B$3:$B$6</xm:f>
          </x14:formula1>
          <xm:sqref>J10:J36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24E5F-5117-4628-AC0D-EE7599E6636A}">
  <sheetPr>
    <tabColor theme="7" tint="0.79998168889431442"/>
  </sheetPr>
  <dimension ref="B1:B6"/>
  <sheetViews>
    <sheetView showGridLines="0" workbookViewId="0"/>
  </sheetViews>
  <sheetFormatPr defaultColWidth="8.7109375" defaultRowHeight="15" x14ac:dyDescent="0.25"/>
  <cols>
    <col min="1" max="1" width="3.7109375" customWidth="1"/>
    <col min="2" max="2" width="34.7109375" customWidth="1"/>
  </cols>
  <sheetData>
    <row r="1" spans="2:2" ht="44.25" customHeight="1" x14ac:dyDescent="0.25">
      <c r="B1" s="24" t="s">
        <v>37</v>
      </c>
    </row>
    <row r="2" spans="2:2" ht="31.9" customHeight="1" x14ac:dyDescent="0.25">
      <c r="B2" s="7" t="s">
        <v>28</v>
      </c>
    </row>
    <row r="3" spans="2:2" ht="22.15" customHeight="1" x14ac:dyDescent="0.25">
      <c r="B3" s="6" t="s">
        <v>31</v>
      </c>
    </row>
    <row r="4" spans="2:2" ht="22.15" customHeight="1" x14ac:dyDescent="0.25">
      <c r="B4" s="6" t="s">
        <v>29</v>
      </c>
    </row>
    <row r="5" spans="2:2" ht="22.15" customHeight="1" x14ac:dyDescent="0.25">
      <c r="B5" s="6" t="s">
        <v>38</v>
      </c>
    </row>
    <row r="6" spans="2:2" ht="22.15" customHeight="1" x14ac:dyDescent="0.25">
      <c r="B6" s="6" t="s">
        <v>30</v>
      </c>
    </row>
  </sheetData>
  <conditionalFormatting sqref="B3:B6">
    <cfRule type="containsText" dxfId="3" priority="1" operator="containsText" text="Terminée">
      <formula>NOT(ISERROR(SEARCH("Terminée",B3)))</formula>
    </cfRule>
    <cfRule type="containsText" dxfId="2" priority="2" operator="containsText" text="Retardée">
      <formula>NOT(ISERROR(SEARCH("Retardée",B3)))</formula>
    </cfRule>
    <cfRule type="containsText" dxfId="1" priority="3" operator="containsText" text="En cours">
      <formula>NOT(ISERROR(SEARCH("En cours",B3)))</formula>
    </cfRule>
    <cfRule type="containsText" dxfId="0" priority="4" operator="containsText" text="Planification">
      <formula>NOT(ISERROR(SEARCH("Planification",B3)))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66DD7-039F-4C5B-9EAD-1570D0ABB20A}">
  <sheetPr>
    <tabColor theme="1" tint="0.34998626667073579"/>
  </sheetPr>
  <dimension ref="B2"/>
  <sheetViews>
    <sheetView showGridLines="0" workbookViewId="0"/>
  </sheetViews>
  <sheetFormatPr defaultColWidth="8.7109375" defaultRowHeight="15" x14ac:dyDescent="0.25"/>
  <cols>
    <col min="1" max="1" width="3.7109375" customWidth="1"/>
    <col min="2" max="2" width="112.28515625" customWidth="1"/>
  </cols>
  <sheetData>
    <row r="2" spans="2:2" s="20" customFormat="1" ht="105" customHeight="1" x14ac:dyDescent="0.25">
      <c r="B2" s="21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Suivi multiprojets</vt:lpstr>
      <vt:lpstr>Légende des phases - NE PAS SUP</vt:lpstr>
      <vt:lpstr>- Exclusion de responsabilité -</vt:lpstr>
      <vt:lpstr>'Suivi multiprojets'!Print_Area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Sun Ye</cp:lastModifiedBy>
  <cp:lastPrinted>2025-05-15T23:45:58Z</cp:lastPrinted>
  <dcterms:created xsi:type="dcterms:W3CDTF">2025-05-13T23:02:16Z</dcterms:created>
  <dcterms:modified xsi:type="dcterms:W3CDTF">2025-07-17T06:45:40Z</dcterms:modified>
</cp:coreProperties>
</file>