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45D137D3-4D42-43DF-9F2D-44516D4345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Planning de construct" sheetId="8" r:id="rId1"/>
    <sheet name="VIERGE - Planning de constructi" sheetId="7" r:id="rId2"/>
    <sheet name="Légende des statuts - Ne pas su" sheetId="5" r:id="rId3"/>
    <sheet name="- Exclusion de responsabilité -" sheetId="2" r:id="rId4"/>
  </sheets>
  <definedNames>
    <definedName name="_xlnm.Print_Area" localSheetId="0">'EXEMPLE - Planning de construct'!$B$1:$GW$91</definedName>
    <definedName name="_xlnm.Print_Area" localSheetId="1">'VIERGE - Planning de constructi'!$B$1:$GW$91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0" i="8" l="1"/>
  <c r="G89" i="8"/>
  <c r="G88" i="8"/>
  <c r="G87" i="8"/>
  <c r="G86" i="8"/>
  <c r="H85" i="8"/>
  <c r="E85" i="8"/>
  <c r="G85" i="8"/>
  <c r="F85" i="8"/>
  <c r="G84" i="8"/>
  <c r="G83" i="8"/>
  <c r="G60" i="8"/>
  <c r="G59" i="8"/>
  <c r="G58" i="8"/>
  <c r="G57" i="8"/>
  <c r="G56" i="8"/>
  <c r="G55" i="8"/>
  <c r="G54" i="8"/>
  <c r="G53" i="8"/>
  <c r="H52" i="8"/>
  <c r="E52" i="8"/>
  <c r="G52" i="8"/>
  <c r="F52" i="8"/>
  <c r="G51" i="8"/>
  <c r="G50" i="8"/>
  <c r="G49" i="8"/>
  <c r="G48" i="8"/>
  <c r="G47" i="8"/>
  <c r="G44" i="8"/>
  <c r="G43" i="8"/>
  <c r="G40" i="8"/>
  <c r="G37" i="8"/>
  <c r="H36" i="8"/>
  <c r="E36" i="8"/>
  <c r="G36" i="8"/>
  <c r="F36" i="8"/>
  <c r="G35" i="8"/>
  <c r="G34" i="8"/>
  <c r="G33" i="8"/>
  <c r="G32" i="8"/>
  <c r="G31" i="8"/>
  <c r="G30" i="8"/>
  <c r="G29" i="8"/>
  <c r="G28" i="8"/>
  <c r="H27" i="8"/>
  <c r="E27" i="8"/>
  <c r="G27" i="8"/>
  <c r="F27" i="8"/>
  <c r="G26" i="8"/>
  <c r="G20" i="8"/>
  <c r="G19" i="8"/>
  <c r="G18" i="8"/>
  <c r="G17" i="8"/>
  <c r="G16" i="8"/>
  <c r="G15" i="8"/>
  <c r="G14" i="8"/>
  <c r="G13" i="8"/>
  <c r="G12" i="8"/>
  <c r="H11" i="8"/>
  <c r="E11" i="8"/>
  <c r="F11" i="8"/>
  <c r="G11" i="8"/>
  <c r="I9" i="8"/>
  <c r="P9" i="8"/>
  <c r="W9" i="8"/>
  <c r="AD9" i="8"/>
  <c r="AK9" i="8"/>
  <c r="AR9" i="8"/>
  <c r="AY9" i="8"/>
  <c r="BF9" i="8"/>
  <c r="BM9" i="8"/>
  <c r="BT9" i="8"/>
  <c r="CA9" i="8"/>
  <c r="CH9" i="8"/>
  <c r="CO9" i="8"/>
  <c r="CV9" i="8"/>
  <c r="DC9" i="8"/>
  <c r="DJ9" i="8"/>
  <c r="DQ9" i="8"/>
  <c r="DX9" i="8"/>
  <c r="EE9" i="8"/>
  <c r="EL9" i="8"/>
  <c r="ES9" i="8"/>
  <c r="EZ9" i="8"/>
  <c r="FG9" i="8"/>
  <c r="FN9" i="8"/>
  <c r="FU9" i="8"/>
  <c r="GB9" i="8"/>
  <c r="GI9" i="8"/>
  <c r="GP9" i="8"/>
  <c r="F11" i="7"/>
  <c r="E11" i="7"/>
  <c r="G90" i="7"/>
  <c r="G89" i="7"/>
  <c r="G88" i="7"/>
  <c r="G87" i="7"/>
  <c r="G86" i="7"/>
  <c r="H85" i="7"/>
  <c r="E85" i="7"/>
  <c r="G85" i="7"/>
  <c r="F85" i="7"/>
  <c r="G84" i="7"/>
  <c r="G83" i="7"/>
  <c r="G60" i="7"/>
  <c r="G59" i="7"/>
  <c r="G58" i="7"/>
  <c r="G57" i="7"/>
  <c r="G56" i="7"/>
  <c r="G55" i="7"/>
  <c r="G54" i="7"/>
  <c r="G53" i="7"/>
  <c r="H52" i="7"/>
  <c r="E52" i="7"/>
  <c r="G52" i="7"/>
  <c r="F52" i="7"/>
  <c r="G51" i="7"/>
  <c r="G50" i="7"/>
  <c r="G49" i="7"/>
  <c r="G48" i="7"/>
  <c r="G47" i="7"/>
  <c r="G44" i="7"/>
  <c r="G43" i="7"/>
  <c r="G40" i="7"/>
  <c r="G37" i="7"/>
  <c r="H36" i="7"/>
  <c r="E36" i="7"/>
  <c r="G36" i="7"/>
  <c r="F36" i="7"/>
  <c r="G35" i="7"/>
  <c r="G34" i="7"/>
  <c r="G33" i="7"/>
  <c r="G32" i="7"/>
  <c r="G31" i="7"/>
  <c r="G30" i="7"/>
  <c r="G29" i="7"/>
  <c r="G28" i="7"/>
  <c r="H27" i="7"/>
  <c r="E27" i="7"/>
  <c r="G27" i="7"/>
  <c r="F27" i="7"/>
  <c r="G26" i="7"/>
  <c r="G20" i="7"/>
  <c r="G19" i="7"/>
  <c r="G18" i="7"/>
  <c r="G17" i="7"/>
  <c r="G16" i="7"/>
  <c r="G15" i="7"/>
  <c r="G14" i="7"/>
  <c r="G13" i="7"/>
  <c r="G12" i="7"/>
  <c r="H11" i="7"/>
  <c r="G11" i="7"/>
  <c r="I9" i="7"/>
  <c r="P9" i="7"/>
  <c r="W9" i="7"/>
  <c r="AD9" i="7"/>
  <c r="AK9" i="7"/>
  <c r="AR9" i="7"/>
  <c r="AY9" i="7"/>
  <c r="BF9" i="7"/>
  <c r="BM9" i="7"/>
  <c r="BT9" i="7"/>
  <c r="CA9" i="7"/>
  <c r="CH9" i="7"/>
  <c r="CO9" i="7"/>
  <c r="CV9" i="7"/>
  <c r="DC9" i="7"/>
  <c r="DJ9" i="7"/>
  <c r="DQ9" i="7"/>
  <c r="DX9" i="7"/>
  <c r="EE9" i="7"/>
  <c r="EL9" i="7"/>
  <c r="ES9" i="7"/>
  <c r="EZ9" i="7"/>
  <c r="FG9" i="7"/>
  <c r="FN9" i="7"/>
  <c r="FU9" i="7"/>
  <c r="GB9" i="7"/>
  <c r="GI9" i="7"/>
  <c r="GP9" i="7"/>
</calcChain>
</file>

<file path=xl/sharedStrings.xml><?xml version="1.0" encoding="utf-8"?>
<sst xmlns="http://schemas.openxmlformats.org/spreadsheetml/2006/main" count="760" uniqueCount="109">
  <si>
    <t>Nom du projet</t>
  </si>
  <si>
    <t>Projet bêta</t>
  </si>
  <si>
    <t>Adresse du site</t>
  </si>
  <si>
    <t>123 Main Street, Valley View, PA</t>
  </si>
  <si>
    <t>Chef de projet</t>
  </si>
  <si>
    <t>Laura Garcia</t>
  </si>
  <si>
    <t>Statut</t>
  </si>
  <si>
    <t>En cours</t>
  </si>
  <si>
    <t>Terminée</t>
  </si>
  <si>
    <t>CLIQUER ICI POUR CRÉER DANS SMARTSHEET</t>
  </si>
  <si>
    <t>Nom de la tâche/phase</t>
  </si>
  <si>
    <t>Phase 1 : préconstruction</t>
  </si>
  <si>
    <t>Achat d’un terrain vide</t>
  </si>
  <si>
    <t>Analyse du site</t>
  </si>
  <si>
    <t>Tests de sol</t>
  </si>
  <si>
    <t>Estimation du budget</t>
  </si>
  <si>
    <t>Analyse des coûts</t>
  </si>
  <si>
    <t>Recrutement d’un architecte ou d’un ingénieur</t>
  </si>
  <si>
    <t>Recrutement de l’équipe de conception</t>
  </si>
  <si>
    <t>Recrutement de sous-traitants</t>
  </si>
  <si>
    <t>Plans de conception initiaux</t>
  </si>
  <si>
    <t>Nomenclature</t>
  </si>
  <si>
    <t>Plans d’action</t>
  </si>
  <si>
    <t>Contrats</t>
  </si>
  <si>
    <t>Acquisition de permis</t>
  </si>
  <si>
    <t>Finalisation des plans de conception</t>
  </si>
  <si>
    <t>Phase 2 : achats</t>
  </si>
  <si>
    <t>Identification des matériaux, de l’équipement et des services</t>
  </si>
  <si>
    <t>Élaboration d’un plan d’achats</t>
  </si>
  <si>
    <t>Identification du ou des fournisseurs</t>
  </si>
  <si>
    <t>Envoi de demandes de devis</t>
  </si>
  <si>
    <t>Évaluation des offres</t>
  </si>
  <si>
    <t>Choix d’un ou de plusieurs fournisseurs</t>
  </si>
  <si>
    <t>Commande de matériaux</t>
  </si>
  <si>
    <t>Planification des livraisons</t>
  </si>
  <si>
    <t>Phase 3 : préparation du site</t>
  </si>
  <si>
    <t>Résultats de l’arpentage</t>
  </si>
  <si>
    <t>Relevé altimétrique</t>
  </si>
  <si>
    <t>Coûts de préparation du site</t>
  </si>
  <si>
    <t>Accessibilité des services publics</t>
  </si>
  <si>
    <t>Délimitation de la propriété</t>
  </si>
  <si>
    <t>Marquage des limites de la propriété</t>
  </si>
  <si>
    <t>Établissement des marges de recul et de l’enveloppe du bâtiment</t>
  </si>
  <si>
    <t>Déblaiement et excavation</t>
  </si>
  <si>
    <t>Nivellement</t>
  </si>
  <si>
    <t>Évacuation ou ajout de terre</t>
  </si>
  <si>
    <t>Compactage du sol</t>
  </si>
  <si>
    <t>Ajout de drainage</t>
  </si>
  <si>
    <t>Phase 4 : construction</t>
  </si>
  <si>
    <t>Fondations</t>
  </si>
  <si>
    <t>Charpentage</t>
  </si>
  <si>
    <t>Toiture</t>
  </si>
  <si>
    <t>Fenêtres</t>
  </si>
  <si>
    <t>Plomberie</t>
  </si>
  <si>
    <t>Électricité</t>
  </si>
  <si>
    <t>CVC</t>
  </si>
  <si>
    <t>Isolation</t>
  </si>
  <si>
    <t>Plâtre</t>
  </si>
  <si>
    <t>Peinture intérieure</t>
  </si>
  <si>
    <t>Portes</t>
  </si>
  <si>
    <t>Ébénisteries</t>
  </si>
  <si>
    <t>Plans de travail</t>
  </si>
  <si>
    <t>Garnitures et moulures</t>
  </si>
  <si>
    <t>Éclairage</t>
  </si>
  <si>
    <t>Plancher</t>
  </si>
  <si>
    <t>Carrelage</t>
  </si>
  <si>
    <t>Bois franc</t>
  </si>
  <si>
    <t>Moquette</t>
  </si>
  <si>
    <t>Pierre</t>
  </si>
  <si>
    <t>Matériel</t>
  </si>
  <si>
    <t>Miroirs</t>
  </si>
  <si>
    <t>Équipements</t>
  </si>
  <si>
    <t>Finitions extérieures</t>
  </si>
  <si>
    <t>Parement</t>
  </si>
  <si>
    <t>Gouttières</t>
  </si>
  <si>
    <t>Peinture</t>
  </si>
  <si>
    <t>Garnitures</t>
  </si>
  <si>
    <t>Maçonnerie</t>
  </si>
  <si>
    <t>Terrasse, patio, porche</t>
  </si>
  <si>
    <t>Allée et trottoirs</t>
  </si>
  <si>
    <t>Clôtures</t>
  </si>
  <si>
    <t>Phase 5 : post-construction</t>
  </si>
  <si>
    <t>Inspection finale</t>
  </si>
  <si>
    <t>Liste des réserves</t>
  </si>
  <si>
    <t>Nettoyage final</t>
  </si>
  <si>
    <t>Présentation finale</t>
  </si>
  <si>
    <t>Transmission</t>
  </si>
  <si>
    <t>Nom du client</t>
  </si>
  <si>
    <t>Romain Beauregard</t>
  </si>
  <si>
    <t>Attribuée à</t>
  </si>
  <si>
    <t>Denis Vidal</t>
  </si>
  <si>
    <t>Date de début</t>
  </si>
  <si>
    <t>Date de fin</t>
  </si>
  <si>
    <r>
      <t xml:space="preserve">Durée 
</t>
    </r>
    <r>
      <rPr>
        <sz val="10"/>
        <color theme="0"/>
        <rFont val="Century Gothic"/>
        <family val="1"/>
      </rPr>
      <t>en jours</t>
    </r>
  </si>
  <si>
    <t>Estimation de l’achèvement</t>
  </si>
  <si>
    <t>JJ/MM/AA</t>
  </si>
  <si>
    <t>Pourcentage d’achèvement</t>
  </si>
  <si>
    <t>&lt;--Saisissez la date du premier dimanche dans votre calendrier de projet pour remplir le planning.</t>
  </si>
  <si>
    <t>D</t>
  </si>
  <si>
    <t>L</t>
  </si>
  <si>
    <t>J</t>
  </si>
  <si>
    <t>M</t>
  </si>
  <si>
    <t>V</t>
  </si>
  <si>
    <t>S</t>
  </si>
  <si>
    <t>Légendes déroulantes - Ne pas supprimer</t>
  </si>
  <si>
    <t>Non commencée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</si>
  <si>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</si>
  <si>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 xml:space="preserve">Modèle de planning de construction résidentielle avec exemples </t>
  </si>
  <si>
    <t>Modèle de planning de construction résidentielle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</si>
</sst>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13"/>
      <color theme="8" tint="-0.249977111117893"/>
      <name val="Century Gothic"/>
      <family val="2"/>
    </font>
    <font>
      <b/>
      <sz val="10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1"/>
      <color theme="1"/>
      <name val="Century Gothic"/>
      <family val="1"/>
    </font>
    <font>
      <b/>
      <sz val="10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left" vertical="center" inden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7" xfId="0" applyFont="1" applyBorder="1" applyAlignment="1">
      <alignment horizontal="left" vertical="center" indent="1"/>
    </xf>
    <xf numFmtId="1" fontId="9" fillId="3" borderId="7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6" xfId="0" applyFont="1" applyBorder="1"/>
    <xf numFmtId="0" fontId="9" fillId="0" borderId="5" xfId="0" applyFont="1" applyBorder="1"/>
    <xf numFmtId="0" fontId="9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164" fontId="9" fillId="0" borderId="7" xfId="0" applyNumberFormat="1" applyFont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9" fillId="5" borderId="5" xfId="0" applyFont="1" applyFill="1" applyBorder="1"/>
    <xf numFmtId="0" fontId="9" fillId="5" borderId="1" xfId="0" applyFont="1" applyFill="1" applyBorder="1"/>
    <xf numFmtId="0" fontId="9" fillId="5" borderId="6" xfId="0" applyFont="1" applyFill="1" applyBorder="1"/>
    <xf numFmtId="0" fontId="10" fillId="0" borderId="0" xfId="0" applyFont="1"/>
    <xf numFmtId="0" fontId="11" fillId="0" borderId="0" xfId="2"/>
    <xf numFmtId="0" fontId="10" fillId="0" borderId="18" xfId="2" applyFont="1" applyBorder="1" applyAlignment="1">
      <alignment horizontal="left" vertical="center" wrapText="1" indent="2"/>
    </xf>
    <xf numFmtId="0" fontId="9" fillId="7" borderId="5" xfId="0" applyFont="1" applyFill="1" applyBorder="1"/>
    <xf numFmtId="0" fontId="9" fillId="7" borderId="1" xfId="0" applyFont="1" applyFill="1" applyBorder="1"/>
    <xf numFmtId="0" fontId="9" fillId="7" borderId="6" xfId="0" applyFont="1" applyFill="1" applyBorder="1"/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164" fontId="18" fillId="8" borderId="10" xfId="0" applyNumberFormat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7" xfId="0" applyFont="1" applyBorder="1" applyAlignment="1">
      <alignment horizontal="left" vertical="center" indent="3"/>
    </xf>
    <xf numFmtId="0" fontId="13" fillId="0" borderId="0" xfId="0" applyFont="1" applyAlignment="1">
      <alignment vertical="center"/>
    </xf>
    <xf numFmtId="0" fontId="22" fillId="0" borderId="0" xfId="0" applyFont="1"/>
    <xf numFmtId="0" fontId="24" fillId="0" borderId="23" xfId="0" applyFont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17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indent="1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left" vertical="center" indent="1"/>
    </xf>
    <xf numFmtId="0" fontId="18" fillId="8" borderId="21" xfId="0" applyFont="1" applyFill="1" applyBorder="1" applyAlignment="1">
      <alignment horizontal="left" vertical="center" indent="1"/>
    </xf>
    <xf numFmtId="0" fontId="18" fillId="8" borderId="22" xfId="0" applyFont="1" applyFill="1" applyBorder="1" applyAlignment="1">
      <alignment horizontal="left" vertical="center" indent="1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left" vertical="center" indent="1"/>
    </xf>
    <xf numFmtId="0" fontId="16" fillId="9" borderId="16" xfId="0" applyFont="1" applyFill="1" applyBorder="1" applyAlignment="1">
      <alignment horizontal="left" vertical="center" inden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25" fillId="6" borderId="0" xfId="3" applyFont="1" applyFill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9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DAF0F3"/>
      <color rgb="FFFFFFCC"/>
      <color rgb="FF001033"/>
      <color rgb="FF00BD32"/>
      <color rgb="FF03C25B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185963</xdr:colOff>
      <xdr:row>6</xdr:row>
      <xdr:rowOff>79375</xdr:rowOff>
    </xdr:from>
    <xdr:to>
      <xdr:col>20</xdr:col>
      <xdr:colOff>28572</xdr:colOff>
      <xdr:row>90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5A94C37-0337-459D-8923-7F4FC364FA2B}"/>
            </a:ext>
          </a:extLst>
        </xdr:cNvPr>
        <xdr:cNvGrpSpPr/>
      </xdr:nvGrpSpPr>
      <xdr:grpSpPr>
        <a:xfrm>
          <a:off x="14311538" y="2374900"/>
          <a:ext cx="1442809" cy="19351625"/>
          <a:chOff x="10255251" y="2590759"/>
          <a:chExt cx="1442811" cy="20723345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9EFAD029-E5C3-A1FF-AC8C-3EB42B08316A}"/>
              </a:ext>
            </a:extLst>
          </xdr:cNvPr>
          <xdr:cNvCxnSpPr/>
        </xdr:nvCxnSpPr>
        <xdr:spPr>
          <a:xfrm flipH="1">
            <a:off x="10374088" y="2828995"/>
            <a:ext cx="19047" cy="20485109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ound Diagonal Corner Rectangle 1">
            <a:extLst>
              <a:ext uri="{FF2B5EF4-FFF2-40B4-BE49-F238E27FC236}">
                <a16:creationId xmlns:a16="http://schemas.microsoft.com/office/drawing/2014/main" id="{1125FF89-56DE-8E94-B6CF-96AA54F90A12}"/>
              </a:ext>
            </a:extLst>
          </xdr:cNvPr>
          <xdr:cNvSpPr>
            <a:spLocks noChangeAspect="1"/>
          </xdr:cNvSpPr>
        </xdr:nvSpPr>
        <xdr:spPr>
          <a:xfrm>
            <a:off x="10255251" y="2590759"/>
            <a:ext cx="1442811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 editAs="oneCell">
    <xdr:from>
      <xdr:col>191</xdr:col>
      <xdr:colOff>209550</xdr:colOff>
      <xdr:row>0</xdr:row>
      <xdr:rowOff>57150</xdr:rowOff>
    </xdr:from>
    <xdr:to>
      <xdr:col>203</xdr:col>
      <xdr:colOff>224445</xdr:colOff>
      <xdr:row>0</xdr:row>
      <xdr:rowOff>605722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78224-9EC5-404F-8A0E-454F67177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5925" y="57150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185963</xdr:colOff>
      <xdr:row>6</xdr:row>
      <xdr:rowOff>79375</xdr:rowOff>
    </xdr:from>
    <xdr:to>
      <xdr:col>20</xdr:col>
      <xdr:colOff>9522</xdr:colOff>
      <xdr:row>90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5A3846-4BD5-4735-9FB7-02F2EFCD7DD5}"/>
            </a:ext>
          </a:extLst>
        </xdr:cNvPr>
        <xdr:cNvGrpSpPr/>
      </xdr:nvGrpSpPr>
      <xdr:grpSpPr>
        <a:xfrm>
          <a:off x="14311538" y="2374900"/>
          <a:ext cx="1423759" cy="19361150"/>
          <a:chOff x="10255251" y="2590759"/>
          <a:chExt cx="1423761" cy="20733545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3299AFEC-CA66-BADA-2BDA-996C5E102857}"/>
              </a:ext>
            </a:extLst>
          </xdr:cNvPr>
          <xdr:cNvCxnSpPr/>
        </xdr:nvCxnSpPr>
        <xdr:spPr>
          <a:xfrm flipH="1">
            <a:off x="10383613" y="2828995"/>
            <a:ext cx="9522" cy="20495309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ound Diagonal Corner Rectangle 1">
            <a:extLst>
              <a:ext uri="{FF2B5EF4-FFF2-40B4-BE49-F238E27FC236}">
                <a16:creationId xmlns:a16="http://schemas.microsoft.com/office/drawing/2014/main" id="{8F49BD87-4194-0B41-528B-1C24BA07CCD2}"/>
              </a:ext>
            </a:extLst>
          </xdr:cNvPr>
          <xdr:cNvSpPr>
            <a:spLocks noChangeAspect="1"/>
          </xdr:cNvSpPr>
        </xdr:nvSpPr>
        <xdr:spPr>
          <a:xfrm>
            <a:off x="10255251" y="2590759"/>
            <a:ext cx="1423761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1953-95F8-4B76-AE85-7B9CD59AB826}">
  <sheetPr>
    <tabColor rgb="FFDAF0F3"/>
    <pageSetUpPr fitToPage="1"/>
  </sheetPr>
  <dimension ref="B1:GV92"/>
  <sheetViews>
    <sheetView showGridLines="0" tabSelected="1" zoomScaleNormal="100" workbookViewId="0"/>
  </sheetViews>
  <sheetFormatPr defaultColWidth="10.75" defaultRowHeight="15.75" outlineLevelRow="1" x14ac:dyDescent="0.25"/>
  <cols>
    <col min="1" max="1" width="3.25" customWidth="1"/>
    <col min="2" max="2" width="18.75" customWidth="1"/>
    <col min="3" max="3" width="59.125" customWidth="1"/>
    <col min="4" max="4" width="21.75" customWidth="1"/>
    <col min="5" max="5" width="15" customWidth="1"/>
    <col min="6" max="7" width="12.75" customWidth="1"/>
    <col min="8" max="8" width="27" customWidth="1"/>
    <col min="9" max="209" width="3" customWidth="1"/>
  </cols>
  <sheetData>
    <row r="1" spans="2:204" s="1" customFormat="1" ht="50.1" customHeight="1" x14ac:dyDescent="0.4">
      <c r="B1" s="44" t="s">
        <v>107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48" t="s">
        <v>0</v>
      </c>
      <c r="C2" s="48"/>
      <c r="D2" s="38" t="s">
        <v>87</v>
      </c>
      <c r="E2" s="49"/>
      <c r="F2" s="49"/>
      <c r="G2" s="49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50" t="s">
        <v>1</v>
      </c>
      <c r="C3" s="50"/>
      <c r="D3" s="50" t="s">
        <v>88</v>
      </c>
      <c r="E3" s="50"/>
      <c r="F3" s="50"/>
      <c r="G3" s="50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48" t="s">
        <v>2</v>
      </c>
      <c r="C4" s="48"/>
      <c r="D4" s="38"/>
      <c r="E4" s="49"/>
      <c r="F4" s="49"/>
      <c r="G4" s="49"/>
      <c r="H4" s="39" t="s">
        <v>91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4" t="s">
        <v>3</v>
      </c>
      <c r="C5" s="55"/>
      <c r="D5" s="55"/>
      <c r="E5" s="55"/>
      <c r="F5" s="55"/>
      <c r="G5" s="56"/>
      <c r="H5" s="34">
        <v>46757</v>
      </c>
      <c r="I5" s="6" t="s">
        <v>97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40" t="s">
        <v>4</v>
      </c>
      <c r="C6" s="40"/>
      <c r="D6" s="40"/>
      <c r="E6" s="40"/>
      <c r="F6" s="41"/>
      <c r="G6" s="41"/>
      <c r="H6" s="42" t="s">
        <v>94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50" t="s">
        <v>5</v>
      </c>
      <c r="C7" s="50"/>
      <c r="D7" s="50"/>
      <c r="E7" s="50"/>
      <c r="F7" s="50"/>
      <c r="G7" s="50"/>
      <c r="H7" s="37" t="s">
        <v>95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7" t="s">
        <v>6</v>
      </c>
      <c r="C9" s="59" t="s">
        <v>10</v>
      </c>
      <c r="D9" s="59" t="s">
        <v>89</v>
      </c>
      <c r="E9" s="61" t="s">
        <v>91</v>
      </c>
      <c r="F9" s="61" t="s">
        <v>92</v>
      </c>
      <c r="G9" s="61" t="s">
        <v>93</v>
      </c>
      <c r="H9" s="61" t="s">
        <v>96</v>
      </c>
      <c r="I9" s="51">
        <f>H5</f>
        <v>46757</v>
      </c>
      <c r="J9" s="64"/>
      <c r="K9" s="52"/>
      <c r="L9" s="52"/>
      <c r="M9" s="52"/>
      <c r="N9" s="52"/>
      <c r="O9" s="53"/>
      <c r="P9" s="51">
        <f>I9+7</f>
        <v>46764</v>
      </c>
      <c r="Q9" s="64"/>
      <c r="R9" s="52"/>
      <c r="S9" s="52"/>
      <c r="T9" s="52"/>
      <c r="U9" s="52"/>
      <c r="V9" s="53"/>
      <c r="W9" s="51">
        <f t="shared" ref="W9" si="0">P9+7</f>
        <v>46771</v>
      </c>
      <c r="X9" s="52"/>
      <c r="Y9" s="52"/>
      <c r="Z9" s="52"/>
      <c r="AA9" s="52"/>
      <c r="AB9" s="52"/>
      <c r="AC9" s="53"/>
      <c r="AD9" s="51">
        <f t="shared" ref="AD9" si="1">W9+7</f>
        <v>46778</v>
      </c>
      <c r="AE9" s="52"/>
      <c r="AF9" s="52"/>
      <c r="AG9" s="52"/>
      <c r="AH9" s="52"/>
      <c r="AI9" s="52"/>
      <c r="AJ9" s="53"/>
      <c r="AK9" s="51">
        <f t="shared" ref="AK9" si="2">AD9+7</f>
        <v>46785</v>
      </c>
      <c r="AL9" s="52"/>
      <c r="AM9" s="52"/>
      <c r="AN9" s="52"/>
      <c r="AO9" s="52"/>
      <c r="AP9" s="52"/>
      <c r="AQ9" s="53"/>
      <c r="AR9" s="51">
        <f t="shared" ref="AR9" si="3">AK9+7</f>
        <v>46792</v>
      </c>
      <c r="AS9" s="52"/>
      <c r="AT9" s="52"/>
      <c r="AU9" s="52"/>
      <c r="AV9" s="52"/>
      <c r="AW9" s="52"/>
      <c r="AX9" s="53"/>
      <c r="AY9" s="51">
        <f t="shared" ref="AY9" si="4">AR9+7</f>
        <v>46799</v>
      </c>
      <c r="AZ9" s="52"/>
      <c r="BA9" s="52"/>
      <c r="BB9" s="52"/>
      <c r="BC9" s="52"/>
      <c r="BD9" s="52"/>
      <c r="BE9" s="53"/>
      <c r="BF9" s="51">
        <f t="shared" ref="BF9" si="5">AY9+7</f>
        <v>46806</v>
      </c>
      <c r="BG9" s="52"/>
      <c r="BH9" s="52"/>
      <c r="BI9" s="52"/>
      <c r="BJ9" s="52"/>
      <c r="BK9" s="52"/>
      <c r="BL9" s="53"/>
      <c r="BM9" s="51">
        <f t="shared" ref="BM9" si="6">BF9+7</f>
        <v>46813</v>
      </c>
      <c r="BN9" s="52"/>
      <c r="BO9" s="52"/>
      <c r="BP9" s="52"/>
      <c r="BQ9" s="52"/>
      <c r="BR9" s="52"/>
      <c r="BS9" s="53"/>
      <c r="BT9" s="51">
        <f t="shared" ref="BT9" si="7">BM9+7</f>
        <v>46820</v>
      </c>
      <c r="BU9" s="52"/>
      <c r="BV9" s="52"/>
      <c r="BW9" s="52"/>
      <c r="BX9" s="52"/>
      <c r="BY9" s="52"/>
      <c r="BZ9" s="53"/>
      <c r="CA9" s="51">
        <f t="shared" ref="CA9" si="8">BT9+7</f>
        <v>46827</v>
      </c>
      <c r="CB9" s="52"/>
      <c r="CC9" s="52"/>
      <c r="CD9" s="52"/>
      <c r="CE9" s="52"/>
      <c r="CF9" s="52"/>
      <c r="CG9" s="53"/>
      <c r="CH9" s="51">
        <f t="shared" ref="CH9" si="9">CA9+7</f>
        <v>46834</v>
      </c>
      <c r="CI9" s="52"/>
      <c r="CJ9" s="52"/>
      <c r="CK9" s="52"/>
      <c r="CL9" s="52"/>
      <c r="CM9" s="52"/>
      <c r="CN9" s="53"/>
      <c r="CO9" s="51">
        <f t="shared" ref="CO9" si="10">CH9+7</f>
        <v>46841</v>
      </c>
      <c r="CP9" s="52"/>
      <c r="CQ9" s="52"/>
      <c r="CR9" s="52"/>
      <c r="CS9" s="52"/>
      <c r="CT9" s="52"/>
      <c r="CU9" s="53"/>
      <c r="CV9" s="51">
        <f t="shared" ref="CV9" si="11">CO9+7</f>
        <v>46848</v>
      </c>
      <c r="CW9" s="52"/>
      <c r="CX9" s="52"/>
      <c r="CY9" s="52"/>
      <c r="CZ9" s="52"/>
      <c r="DA9" s="52"/>
      <c r="DB9" s="53"/>
      <c r="DC9" s="51">
        <f t="shared" ref="DC9" si="12">CV9+7</f>
        <v>46855</v>
      </c>
      <c r="DD9" s="52"/>
      <c r="DE9" s="52"/>
      <c r="DF9" s="52"/>
      <c r="DG9" s="52"/>
      <c r="DH9" s="52"/>
      <c r="DI9" s="53"/>
      <c r="DJ9" s="51">
        <f t="shared" ref="DJ9" si="13">DC9+7</f>
        <v>46862</v>
      </c>
      <c r="DK9" s="52"/>
      <c r="DL9" s="52"/>
      <c r="DM9" s="52"/>
      <c r="DN9" s="52"/>
      <c r="DO9" s="52"/>
      <c r="DP9" s="53"/>
      <c r="DQ9" s="51">
        <f t="shared" ref="DQ9" si="14">DJ9+7</f>
        <v>46869</v>
      </c>
      <c r="DR9" s="52"/>
      <c r="DS9" s="52"/>
      <c r="DT9" s="52"/>
      <c r="DU9" s="52"/>
      <c r="DV9" s="52"/>
      <c r="DW9" s="53"/>
      <c r="DX9" s="51">
        <f t="shared" ref="DX9" si="15">DQ9+7</f>
        <v>46876</v>
      </c>
      <c r="DY9" s="52"/>
      <c r="DZ9" s="52"/>
      <c r="EA9" s="52"/>
      <c r="EB9" s="52"/>
      <c r="EC9" s="52"/>
      <c r="ED9" s="53"/>
      <c r="EE9" s="51">
        <f t="shared" ref="EE9" si="16">DX9+7</f>
        <v>46883</v>
      </c>
      <c r="EF9" s="52"/>
      <c r="EG9" s="52"/>
      <c r="EH9" s="52"/>
      <c r="EI9" s="52"/>
      <c r="EJ9" s="52"/>
      <c r="EK9" s="53"/>
      <c r="EL9" s="51">
        <f t="shared" ref="EL9" si="17">EE9+7</f>
        <v>46890</v>
      </c>
      <c r="EM9" s="52"/>
      <c r="EN9" s="52"/>
      <c r="EO9" s="52"/>
      <c r="EP9" s="52"/>
      <c r="EQ9" s="52"/>
      <c r="ER9" s="53"/>
      <c r="ES9" s="51">
        <f t="shared" ref="ES9" si="18">EL9+7</f>
        <v>46897</v>
      </c>
      <c r="ET9" s="52"/>
      <c r="EU9" s="52"/>
      <c r="EV9" s="52"/>
      <c r="EW9" s="52"/>
      <c r="EX9" s="52"/>
      <c r="EY9" s="53"/>
      <c r="EZ9" s="51">
        <f t="shared" ref="EZ9" si="19">ES9+7</f>
        <v>46904</v>
      </c>
      <c r="FA9" s="52"/>
      <c r="FB9" s="52"/>
      <c r="FC9" s="52"/>
      <c r="FD9" s="52"/>
      <c r="FE9" s="52"/>
      <c r="FF9" s="53"/>
      <c r="FG9" s="51">
        <f t="shared" ref="FG9" si="20">EZ9+7</f>
        <v>46911</v>
      </c>
      <c r="FH9" s="52"/>
      <c r="FI9" s="52"/>
      <c r="FJ9" s="52"/>
      <c r="FK9" s="52"/>
      <c r="FL9" s="52"/>
      <c r="FM9" s="53"/>
      <c r="FN9" s="51">
        <f t="shared" ref="FN9" si="21">FG9+7</f>
        <v>46918</v>
      </c>
      <c r="FO9" s="52"/>
      <c r="FP9" s="52"/>
      <c r="FQ9" s="52"/>
      <c r="FR9" s="52"/>
      <c r="FS9" s="52"/>
      <c r="FT9" s="53"/>
      <c r="FU9" s="51">
        <f t="shared" ref="FU9" si="22">FN9+7</f>
        <v>46925</v>
      </c>
      <c r="FV9" s="52"/>
      <c r="FW9" s="52"/>
      <c r="FX9" s="52"/>
      <c r="FY9" s="52"/>
      <c r="FZ9" s="52"/>
      <c r="GA9" s="53"/>
      <c r="GB9" s="51">
        <f t="shared" ref="GB9" si="23">FU9+7</f>
        <v>46932</v>
      </c>
      <c r="GC9" s="52"/>
      <c r="GD9" s="52"/>
      <c r="GE9" s="52"/>
      <c r="GF9" s="52"/>
      <c r="GG9" s="52"/>
      <c r="GH9" s="53"/>
      <c r="GI9" s="51">
        <f t="shared" ref="GI9" si="24">GB9+7</f>
        <v>46939</v>
      </c>
      <c r="GJ9" s="52"/>
      <c r="GK9" s="52"/>
      <c r="GL9" s="52"/>
      <c r="GM9" s="52"/>
      <c r="GN9" s="52"/>
      <c r="GO9" s="53"/>
      <c r="GP9" s="51">
        <f t="shared" ref="GP9" si="25">GI9+7</f>
        <v>46946</v>
      </c>
      <c r="GQ9" s="52"/>
      <c r="GR9" s="52"/>
      <c r="GS9" s="52"/>
      <c r="GT9" s="52"/>
      <c r="GU9" s="52"/>
      <c r="GV9" s="53"/>
    </row>
    <row r="10" spans="2:204" ht="21.95" customHeight="1" thickBot="1" x14ac:dyDescent="0.3">
      <c r="B10" s="58"/>
      <c r="C10" s="60"/>
      <c r="D10" s="60"/>
      <c r="E10" s="62"/>
      <c r="F10" s="62"/>
      <c r="G10" s="62"/>
      <c r="H10" s="62"/>
      <c r="I10" s="31" t="s">
        <v>98</v>
      </c>
      <c r="J10" s="32" t="s">
        <v>99</v>
      </c>
      <c r="K10" s="32" t="s">
        <v>100</v>
      </c>
      <c r="L10" s="32" t="s">
        <v>101</v>
      </c>
      <c r="M10" s="32" t="s">
        <v>100</v>
      </c>
      <c r="N10" s="32" t="s">
        <v>102</v>
      </c>
      <c r="O10" s="33" t="s">
        <v>103</v>
      </c>
      <c r="P10" s="31" t="s">
        <v>98</v>
      </c>
      <c r="Q10" s="32" t="s">
        <v>99</v>
      </c>
      <c r="R10" s="32" t="s">
        <v>100</v>
      </c>
      <c r="S10" s="32" t="s">
        <v>101</v>
      </c>
      <c r="T10" s="32" t="s">
        <v>100</v>
      </c>
      <c r="U10" s="32" t="s">
        <v>102</v>
      </c>
      <c r="V10" s="33" t="s">
        <v>103</v>
      </c>
      <c r="W10" s="31" t="s">
        <v>98</v>
      </c>
      <c r="X10" s="32" t="s">
        <v>99</v>
      </c>
      <c r="Y10" s="32" t="s">
        <v>100</v>
      </c>
      <c r="Z10" s="32" t="s">
        <v>101</v>
      </c>
      <c r="AA10" s="32" t="s">
        <v>100</v>
      </c>
      <c r="AB10" s="32" t="s">
        <v>102</v>
      </c>
      <c r="AC10" s="33" t="s">
        <v>103</v>
      </c>
      <c r="AD10" s="31" t="s">
        <v>98</v>
      </c>
      <c r="AE10" s="32" t="s">
        <v>99</v>
      </c>
      <c r="AF10" s="32" t="s">
        <v>100</v>
      </c>
      <c r="AG10" s="32" t="s">
        <v>101</v>
      </c>
      <c r="AH10" s="32" t="s">
        <v>100</v>
      </c>
      <c r="AI10" s="32" t="s">
        <v>102</v>
      </c>
      <c r="AJ10" s="33" t="s">
        <v>103</v>
      </c>
      <c r="AK10" s="31" t="s">
        <v>98</v>
      </c>
      <c r="AL10" s="32" t="s">
        <v>99</v>
      </c>
      <c r="AM10" s="32" t="s">
        <v>100</v>
      </c>
      <c r="AN10" s="32" t="s">
        <v>101</v>
      </c>
      <c r="AO10" s="32" t="s">
        <v>100</v>
      </c>
      <c r="AP10" s="32" t="s">
        <v>102</v>
      </c>
      <c r="AQ10" s="33" t="s">
        <v>103</v>
      </c>
      <c r="AR10" s="31" t="s">
        <v>98</v>
      </c>
      <c r="AS10" s="32" t="s">
        <v>99</v>
      </c>
      <c r="AT10" s="32" t="s">
        <v>100</v>
      </c>
      <c r="AU10" s="32" t="s">
        <v>101</v>
      </c>
      <c r="AV10" s="32" t="s">
        <v>100</v>
      </c>
      <c r="AW10" s="32" t="s">
        <v>102</v>
      </c>
      <c r="AX10" s="33" t="s">
        <v>103</v>
      </c>
      <c r="AY10" s="31" t="s">
        <v>98</v>
      </c>
      <c r="AZ10" s="32" t="s">
        <v>99</v>
      </c>
      <c r="BA10" s="32" t="s">
        <v>100</v>
      </c>
      <c r="BB10" s="32" t="s">
        <v>101</v>
      </c>
      <c r="BC10" s="32" t="s">
        <v>100</v>
      </c>
      <c r="BD10" s="32" t="s">
        <v>102</v>
      </c>
      <c r="BE10" s="33" t="s">
        <v>103</v>
      </c>
      <c r="BF10" s="31" t="s">
        <v>98</v>
      </c>
      <c r="BG10" s="32" t="s">
        <v>99</v>
      </c>
      <c r="BH10" s="32" t="s">
        <v>100</v>
      </c>
      <c r="BI10" s="32" t="s">
        <v>101</v>
      </c>
      <c r="BJ10" s="32" t="s">
        <v>100</v>
      </c>
      <c r="BK10" s="32" t="s">
        <v>102</v>
      </c>
      <c r="BL10" s="33" t="s">
        <v>103</v>
      </c>
      <c r="BM10" s="31" t="s">
        <v>98</v>
      </c>
      <c r="BN10" s="32" t="s">
        <v>99</v>
      </c>
      <c r="BO10" s="32" t="s">
        <v>100</v>
      </c>
      <c r="BP10" s="32" t="s">
        <v>101</v>
      </c>
      <c r="BQ10" s="32" t="s">
        <v>100</v>
      </c>
      <c r="BR10" s="32" t="s">
        <v>102</v>
      </c>
      <c r="BS10" s="33" t="s">
        <v>103</v>
      </c>
      <c r="BT10" s="31" t="s">
        <v>98</v>
      </c>
      <c r="BU10" s="32" t="s">
        <v>99</v>
      </c>
      <c r="BV10" s="32" t="s">
        <v>100</v>
      </c>
      <c r="BW10" s="32" t="s">
        <v>101</v>
      </c>
      <c r="BX10" s="32" t="s">
        <v>100</v>
      </c>
      <c r="BY10" s="32" t="s">
        <v>102</v>
      </c>
      <c r="BZ10" s="33" t="s">
        <v>103</v>
      </c>
      <c r="CA10" s="31" t="s">
        <v>98</v>
      </c>
      <c r="CB10" s="32" t="s">
        <v>99</v>
      </c>
      <c r="CC10" s="32" t="s">
        <v>100</v>
      </c>
      <c r="CD10" s="32" t="s">
        <v>101</v>
      </c>
      <c r="CE10" s="32" t="s">
        <v>100</v>
      </c>
      <c r="CF10" s="32" t="s">
        <v>102</v>
      </c>
      <c r="CG10" s="33" t="s">
        <v>103</v>
      </c>
      <c r="CH10" s="31" t="s">
        <v>98</v>
      </c>
      <c r="CI10" s="32" t="s">
        <v>99</v>
      </c>
      <c r="CJ10" s="32" t="s">
        <v>100</v>
      </c>
      <c r="CK10" s="32" t="s">
        <v>101</v>
      </c>
      <c r="CL10" s="32" t="s">
        <v>100</v>
      </c>
      <c r="CM10" s="32" t="s">
        <v>102</v>
      </c>
      <c r="CN10" s="33" t="s">
        <v>103</v>
      </c>
      <c r="CO10" s="31" t="s">
        <v>98</v>
      </c>
      <c r="CP10" s="32" t="s">
        <v>99</v>
      </c>
      <c r="CQ10" s="32" t="s">
        <v>100</v>
      </c>
      <c r="CR10" s="32" t="s">
        <v>101</v>
      </c>
      <c r="CS10" s="32" t="s">
        <v>100</v>
      </c>
      <c r="CT10" s="32" t="s">
        <v>102</v>
      </c>
      <c r="CU10" s="33" t="s">
        <v>103</v>
      </c>
      <c r="CV10" s="31" t="s">
        <v>98</v>
      </c>
      <c r="CW10" s="32" t="s">
        <v>99</v>
      </c>
      <c r="CX10" s="32" t="s">
        <v>100</v>
      </c>
      <c r="CY10" s="32" t="s">
        <v>101</v>
      </c>
      <c r="CZ10" s="32" t="s">
        <v>100</v>
      </c>
      <c r="DA10" s="32" t="s">
        <v>102</v>
      </c>
      <c r="DB10" s="33" t="s">
        <v>103</v>
      </c>
      <c r="DC10" s="31" t="s">
        <v>98</v>
      </c>
      <c r="DD10" s="32" t="s">
        <v>99</v>
      </c>
      <c r="DE10" s="32" t="s">
        <v>100</v>
      </c>
      <c r="DF10" s="32" t="s">
        <v>101</v>
      </c>
      <c r="DG10" s="32" t="s">
        <v>100</v>
      </c>
      <c r="DH10" s="32" t="s">
        <v>102</v>
      </c>
      <c r="DI10" s="33" t="s">
        <v>103</v>
      </c>
      <c r="DJ10" s="31" t="s">
        <v>98</v>
      </c>
      <c r="DK10" s="32" t="s">
        <v>99</v>
      </c>
      <c r="DL10" s="32" t="s">
        <v>100</v>
      </c>
      <c r="DM10" s="32" t="s">
        <v>101</v>
      </c>
      <c r="DN10" s="32" t="s">
        <v>100</v>
      </c>
      <c r="DO10" s="32" t="s">
        <v>102</v>
      </c>
      <c r="DP10" s="33" t="s">
        <v>103</v>
      </c>
      <c r="DQ10" s="31" t="s">
        <v>98</v>
      </c>
      <c r="DR10" s="32" t="s">
        <v>99</v>
      </c>
      <c r="DS10" s="32" t="s">
        <v>100</v>
      </c>
      <c r="DT10" s="32" t="s">
        <v>101</v>
      </c>
      <c r="DU10" s="32" t="s">
        <v>100</v>
      </c>
      <c r="DV10" s="32" t="s">
        <v>102</v>
      </c>
      <c r="DW10" s="33" t="s">
        <v>103</v>
      </c>
      <c r="DX10" s="31" t="s">
        <v>98</v>
      </c>
      <c r="DY10" s="32" t="s">
        <v>99</v>
      </c>
      <c r="DZ10" s="32" t="s">
        <v>100</v>
      </c>
      <c r="EA10" s="32" t="s">
        <v>101</v>
      </c>
      <c r="EB10" s="32" t="s">
        <v>100</v>
      </c>
      <c r="EC10" s="32" t="s">
        <v>102</v>
      </c>
      <c r="ED10" s="33" t="s">
        <v>103</v>
      </c>
      <c r="EE10" s="31" t="s">
        <v>98</v>
      </c>
      <c r="EF10" s="32" t="s">
        <v>99</v>
      </c>
      <c r="EG10" s="32" t="s">
        <v>100</v>
      </c>
      <c r="EH10" s="32" t="s">
        <v>101</v>
      </c>
      <c r="EI10" s="32" t="s">
        <v>100</v>
      </c>
      <c r="EJ10" s="32" t="s">
        <v>102</v>
      </c>
      <c r="EK10" s="33" t="s">
        <v>103</v>
      </c>
      <c r="EL10" s="31" t="s">
        <v>98</v>
      </c>
      <c r="EM10" s="32" t="s">
        <v>99</v>
      </c>
      <c r="EN10" s="32" t="s">
        <v>100</v>
      </c>
      <c r="EO10" s="32" t="s">
        <v>101</v>
      </c>
      <c r="EP10" s="32" t="s">
        <v>100</v>
      </c>
      <c r="EQ10" s="32" t="s">
        <v>102</v>
      </c>
      <c r="ER10" s="33" t="s">
        <v>103</v>
      </c>
      <c r="ES10" s="31" t="s">
        <v>98</v>
      </c>
      <c r="ET10" s="32" t="s">
        <v>99</v>
      </c>
      <c r="EU10" s="32" t="s">
        <v>100</v>
      </c>
      <c r="EV10" s="32" t="s">
        <v>101</v>
      </c>
      <c r="EW10" s="32" t="s">
        <v>100</v>
      </c>
      <c r="EX10" s="32" t="s">
        <v>102</v>
      </c>
      <c r="EY10" s="33" t="s">
        <v>103</v>
      </c>
      <c r="EZ10" s="31" t="s">
        <v>98</v>
      </c>
      <c r="FA10" s="32" t="s">
        <v>99</v>
      </c>
      <c r="FB10" s="32" t="s">
        <v>100</v>
      </c>
      <c r="FC10" s="32" t="s">
        <v>101</v>
      </c>
      <c r="FD10" s="32" t="s">
        <v>100</v>
      </c>
      <c r="FE10" s="32" t="s">
        <v>102</v>
      </c>
      <c r="FF10" s="33" t="s">
        <v>103</v>
      </c>
      <c r="FG10" s="31" t="s">
        <v>98</v>
      </c>
      <c r="FH10" s="32" t="s">
        <v>99</v>
      </c>
      <c r="FI10" s="32" t="s">
        <v>100</v>
      </c>
      <c r="FJ10" s="32" t="s">
        <v>101</v>
      </c>
      <c r="FK10" s="32" t="s">
        <v>100</v>
      </c>
      <c r="FL10" s="32" t="s">
        <v>102</v>
      </c>
      <c r="FM10" s="33" t="s">
        <v>103</v>
      </c>
      <c r="FN10" s="31" t="s">
        <v>98</v>
      </c>
      <c r="FO10" s="32" t="s">
        <v>99</v>
      </c>
      <c r="FP10" s="32" t="s">
        <v>100</v>
      </c>
      <c r="FQ10" s="32" t="s">
        <v>101</v>
      </c>
      <c r="FR10" s="32" t="s">
        <v>100</v>
      </c>
      <c r="FS10" s="32" t="s">
        <v>102</v>
      </c>
      <c r="FT10" s="33" t="s">
        <v>103</v>
      </c>
      <c r="FU10" s="31" t="s">
        <v>98</v>
      </c>
      <c r="FV10" s="32" t="s">
        <v>99</v>
      </c>
      <c r="FW10" s="32" t="s">
        <v>100</v>
      </c>
      <c r="FX10" s="32" t="s">
        <v>101</v>
      </c>
      <c r="FY10" s="32" t="s">
        <v>100</v>
      </c>
      <c r="FZ10" s="32" t="s">
        <v>102</v>
      </c>
      <c r="GA10" s="33" t="s">
        <v>103</v>
      </c>
      <c r="GB10" s="31" t="s">
        <v>98</v>
      </c>
      <c r="GC10" s="32" t="s">
        <v>99</v>
      </c>
      <c r="GD10" s="32" t="s">
        <v>100</v>
      </c>
      <c r="GE10" s="32" t="s">
        <v>101</v>
      </c>
      <c r="GF10" s="32" t="s">
        <v>100</v>
      </c>
      <c r="GG10" s="32" t="s">
        <v>102</v>
      </c>
      <c r="GH10" s="33" t="s">
        <v>103</v>
      </c>
      <c r="GI10" s="31" t="s">
        <v>98</v>
      </c>
      <c r="GJ10" s="32" t="s">
        <v>99</v>
      </c>
      <c r="GK10" s="32" t="s">
        <v>100</v>
      </c>
      <c r="GL10" s="32" t="s">
        <v>101</v>
      </c>
      <c r="GM10" s="32" t="s">
        <v>100</v>
      </c>
      <c r="GN10" s="32" t="s">
        <v>102</v>
      </c>
      <c r="GO10" s="33" t="s">
        <v>103</v>
      </c>
      <c r="GP10" s="31" t="s">
        <v>98</v>
      </c>
      <c r="GQ10" s="32" t="s">
        <v>99</v>
      </c>
      <c r="GR10" s="32" t="s">
        <v>100</v>
      </c>
      <c r="GS10" s="32" t="s">
        <v>101</v>
      </c>
      <c r="GT10" s="32" t="s">
        <v>100</v>
      </c>
      <c r="GU10" s="32" t="s">
        <v>102</v>
      </c>
      <c r="GV10" s="33" t="s">
        <v>103</v>
      </c>
    </row>
    <row r="11" spans="2:204" ht="18" customHeight="1" thickTop="1" x14ac:dyDescent="0.25">
      <c r="B11" s="46" t="s">
        <v>7</v>
      </c>
      <c r="C11" s="7" t="s">
        <v>11</v>
      </c>
      <c r="D11" s="7" t="s">
        <v>5</v>
      </c>
      <c r="E11" s="20">
        <f>IF(MIN(E12:E26) &gt; 0, MIN(E12:E26), "")</f>
        <v>46758</v>
      </c>
      <c r="F11" s="20">
        <f>IF(MAX(F12:F26) &gt; 0, MAX(F12:F26), "")</f>
        <v>46769</v>
      </c>
      <c r="G11" s="21">
        <f>IF(E11="","",(F11-E11)+1)</f>
        <v>12</v>
      </c>
      <c r="H11" s="35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6" t="s">
        <v>8</v>
      </c>
      <c r="C12" s="11" t="s">
        <v>12</v>
      </c>
      <c r="D12" s="11" t="s">
        <v>88</v>
      </c>
      <c r="E12" s="19">
        <v>46758</v>
      </c>
      <c r="F12" s="19">
        <v>46766</v>
      </c>
      <c r="G12" s="12">
        <f t="shared" ref="G12:G90" si="26">IF(E12="","",(F12-E12)+1)</f>
        <v>9</v>
      </c>
      <c r="H12" s="36">
        <v>1</v>
      </c>
      <c r="I12" s="15"/>
      <c r="J12" s="29"/>
      <c r="K12" s="29"/>
      <c r="L12" s="29"/>
      <c r="M12" s="29"/>
      <c r="N12" s="29"/>
      <c r="O12" s="30"/>
      <c r="P12" s="28"/>
      <c r="Q12" s="29"/>
      <c r="R12" s="29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6" t="s">
        <v>7</v>
      </c>
      <c r="C13" s="11" t="s">
        <v>13</v>
      </c>
      <c r="D13" s="11" t="s">
        <v>88</v>
      </c>
      <c r="E13" s="19">
        <v>46759</v>
      </c>
      <c r="F13" s="19">
        <v>46762</v>
      </c>
      <c r="G13" s="12">
        <f t="shared" si="26"/>
        <v>4</v>
      </c>
      <c r="H13" s="36">
        <v>0.85</v>
      </c>
      <c r="I13" s="15"/>
      <c r="J13" s="13"/>
      <c r="K13" s="29"/>
      <c r="L13" s="29"/>
      <c r="M13" s="29"/>
      <c r="N13" s="29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6" t="s">
        <v>7</v>
      </c>
      <c r="C14" s="11" t="s">
        <v>14</v>
      </c>
      <c r="D14" s="11" t="s">
        <v>90</v>
      </c>
      <c r="E14" s="19">
        <v>46765</v>
      </c>
      <c r="F14" s="19">
        <v>46767</v>
      </c>
      <c r="G14" s="12">
        <f t="shared" si="26"/>
        <v>3</v>
      </c>
      <c r="H14" s="36">
        <v>0.5</v>
      </c>
      <c r="I14" s="15"/>
      <c r="J14" s="13"/>
      <c r="K14" s="13"/>
      <c r="L14" s="13"/>
      <c r="M14" s="13"/>
      <c r="N14" s="13"/>
      <c r="O14" s="14"/>
      <c r="P14" s="22"/>
      <c r="Q14" s="29"/>
      <c r="R14" s="29"/>
      <c r="S14" s="29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6" t="s">
        <v>7</v>
      </c>
      <c r="C15" s="11" t="s">
        <v>15</v>
      </c>
      <c r="D15" s="11" t="s">
        <v>90</v>
      </c>
      <c r="E15" s="19">
        <v>46767</v>
      </c>
      <c r="F15" s="19">
        <v>46769</v>
      </c>
      <c r="G15" s="12">
        <f t="shared" si="26"/>
        <v>3</v>
      </c>
      <c r="H15" s="36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9"/>
      <c r="T15" s="29"/>
      <c r="U15" s="29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6" t="s">
        <v>105</v>
      </c>
      <c r="C16" s="11" t="s">
        <v>16</v>
      </c>
      <c r="D16" s="11"/>
      <c r="E16" s="19"/>
      <c r="F16" s="19"/>
      <c r="G16" s="12" t="str">
        <f t="shared" si="26"/>
        <v/>
      </c>
      <c r="H16" s="36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6" t="s">
        <v>105</v>
      </c>
      <c r="C17" s="11" t="s">
        <v>17</v>
      </c>
      <c r="D17" s="11"/>
      <c r="E17" s="19"/>
      <c r="F17" s="19"/>
      <c r="G17" s="12" t="str">
        <f t="shared" si="26"/>
        <v/>
      </c>
      <c r="H17" s="36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6" t="s">
        <v>105</v>
      </c>
      <c r="C18" s="11" t="s">
        <v>18</v>
      </c>
      <c r="D18" s="11"/>
      <c r="E18" s="19"/>
      <c r="F18" s="19"/>
      <c r="G18" s="12" t="str">
        <f t="shared" si="26"/>
        <v/>
      </c>
      <c r="H18" s="36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6" t="s">
        <v>105</v>
      </c>
      <c r="C19" s="11" t="s">
        <v>19</v>
      </c>
      <c r="D19" s="11"/>
      <c r="E19" s="19"/>
      <c r="F19" s="19"/>
      <c r="G19" s="12" t="str">
        <f t="shared" si="26"/>
        <v/>
      </c>
      <c r="H19" s="36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6" t="s">
        <v>105</v>
      </c>
      <c r="C20" s="11" t="s">
        <v>20</v>
      </c>
      <c r="D20" s="11"/>
      <c r="E20" s="19"/>
      <c r="F20" s="19"/>
      <c r="G20" s="12" t="str">
        <f t="shared" si="26"/>
        <v/>
      </c>
      <c r="H20" s="36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6" t="s">
        <v>105</v>
      </c>
      <c r="C21" s="11" t="s">
        <v>21</v>
      </c>
      <c r="D21" s="11"/>
      <c r="E21" s="19"/>
      <c r="F21" s="19"/>
      <c r="G21" s="12"/>
      <c r="H21" s="36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6" t="s">
        <v>105</v>
      </c>
      <c r="C22" s="11" t="s">
        <v>22</v>
      </c>
      <c r="D22" s="11"/>
      <c r="E22" s="19"/>
      <c r="F22" s="19"/>
      <c r="G22" s="12"/>
      <c r="H22" s="36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6" t="s">
        <v>105</v>
      </c>
      <c r="C23" s="11" t="s">
        <v>23</v>
      </c>
      <c r="D23" s="11"/>
      <c r="E23" s="19"/>
      <c r="F23" s="19"/>
      <c r="G23" s="12"/>
      <c r="H23" s="36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6" t="s">
        <v>105</v>
      </c>
      <c r="C24" s="11" t="s">
        <v>23</v>
      </c>
      <c r="D24" s="11"/>
      <c r="E24" s="19"/>
      <c r="F24" s="19"/>
      <c r="G24" s="12"/>
      <c r="H24" s="36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6" t="s">
        <v>105</v>
      </c>
      <c r="C25" s="11" t="s">
        <v>24</v>
      </c>
      <c r="D25" s="11"/>
      <c r="E25" s="19"/>
      <c r="F25" s="19"/>
      <c r="G25" s="12"/>
      <c r="H25" s="36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6" t="s">
        <v>105</v>
      </c>
      <c r="C26" s="11" t="s">
        <v>25</v>
      </c>
      <c r="D26" s="11"/>
      <c r="E26" s="19"/>
      <c r="F26" s="19"/>
      <c r="G26" s="12" t="str">
        <f t="shared" si="26"/>
        <v/>
      </c>
      <c r="H26" s="36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6" t="s">
        <v>105</v>
      </c>
      <c r="C27" s="7" t="s">
        <v>26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5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6" t="s">
        <v>105</v>
      </c>
      <c r="C28" s="11" t="s">
        <v>27</v>
      </c>
      <c r="D28" s="11"/>
      <c r="E28" s="19"/>
      <c r="F28" s="19"/>
      <c r="G28" s="12" t="str">
        <f t="shared" si="26"/>
        <v/>
      </c>
      <c r="H28" s="36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6" t="s">
        <v>105</v>
      </c>
      <c r="C29" s="11" t="s">
        <v>28</v>
      </c>
      <c r="D29" s="11"/>
      <c r="E29" s="19"/>
      <c r="F29" s="19"/>
      <c r="G29" s="12" t="str">
        <f t="shared" si="26"/>
        <v/>
      </c>
      <c r="H29" s="36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6" t="s">
        <v>105</v>
      </c>
      <c r="C30" s="11" t="s">
        <v>29</v>
      </c>
      <c r="D30" s="11"/>
      <c r="E30" s="19"/>
      <c r="F30" s="19"/>
      <c r="G30" s="12" t="str">
        <f t="shared" si="26"/>
        <v/>
      </c>
      <c r="H30" s="36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6" t="s">
        <v>105</v>
      </c>
      <c r="C31" s="11" t="s">
        <v>30</v>
      </c>
      <c r="D31" s="11"/>
      <c r="E31" s="19"/>
      <c r="F31" s="19"/>
      <c r="G31" s="12" t="str">
        <f t="shared" si="26"/>
        <v/>
      </c>
      <c r="H31" s="36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6" t="s">
        <v>105</v>
      </c>
      <c r="C32" s="11" t="s">
        <v>31</v>
      </c>
      <c r="D32" s="11"/>
      <c r="E32" s="19"/>
      <c r="F32" s="19"/>
      <c r="G32" s="12" t="str">
        <f t="shared" si="26"/>
        <v/>
      </c>
      <c r="H32" s="36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6" t="s">
        <v>105</v>
      </c>
      <c r="C33" s="11" t="s">
        <v>32</v>
      </c>
      <c r="D33" s="11"/>
      <c r="E33" s="19"/>
      <c r="F33" s="19"/>
      <c r="G33" s="12" t="str">
        <f t="shared" si="26"/>
        <v/>
      </c>
      <c r="H33" s="36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6" t="s">
        <v>105</v>
      </c>
      <c r="C34" s="11" t="s">
        <v>33</v>
      </c>
      <c r="D34" s="11"/>
      <c r="E34" s="19"/>
      <c r="F34" s="19"/>
      <c r="G34" s="12" t="str">
        <f t="shared" si="26"/>
        <v/>
      </c>
      <c r="H34" s="36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6" t="s">
        <v>105</v>
      </c>
      <c r="C35" s="11" t="s">
        <v>34</v>
      </c>
      <c r="D35" s="11"/>
      <c r="E35" s="19"/>
      <c r="F35" s="19"/>
      <c r="G35" s="12" t="str">
        <f t="shared" si="26"/>
        <v/>
      </c>
      <c r="H35" s="36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6" t="s">
        <v>105</v>
      </c>
      <c r="C36" s="7" t="s">
        <v>35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5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6" t="s">
        <v>105</v>
      </c>
      <c r="C37" s="11" t="s">
        <v>36</v>
      </c>
      <c r="D37" s="11"/>
      <c r="E37" s="19"/>
      <c r="F37" s="19"/>
      <c r="G37" s="12" t="str">
        <f t="shared" si="26"/>
        <v/>
      </c>
      <c r="H37" s="36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6" t="s">
        <v>105</v>
      </c>
      <c r="C38" s="43" t="s">
        <v>13</v>
      </c>
      <c r="D38" s="11"/>
      <c r="E38" s="19"/>
      <c r="F38" s="19"/>
      <c r="G38" s="12"/>
      <c r="H38" s="36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6" t="s">
        <v>105</v>
      </c>
      <c r="C39" s="43" t="s">
        <v>37</v>
      </c>
      <c r="D39" s="11"/>
      <c r="E39" s="19"/>
      <c r="F39" s="19"/>
      <c r="G39" s="12"/>
      <c r="H39" s="36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6" t="s">
        <v>105</v>
      </c>
      <c r="C40" s="11" t="s">
        <v>16</v>
      </c>
      <c r="D40" s="11"/>
      <c r="E40" s="19"/>
      <c r="F40" s="19"/>
      <c r="G40" s="12" t="str">
        <f t="shared" si="26"/>
        <v/>
      </c>
      <c r="H40" s="36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6" t="s">
        <v>105</v>
      </c>
      <c r="C41" s="43" t="s">
        <v>38</v>
      </c>
      <c r="D41" s="11"/>
      <c r="E41" s="19"/>
      <c r="F41" s="19"/>
      <c r="G41" s="12"/>
      <c r="H41" s="36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6" t="s">
        <v>105</v>
      </c>
      <c r="C42" s="43" t="s">
        <v>39</v>
      </c>
      <c r="D42" s="11"/>
      <c r="E42" s="19"/>
      <c r="F42" s="19"/>
      <c r="G42" s="12"/>
      <c r="H42" s="36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6" t="s">
        <v>105</v>
      </c>
      <c r="C43" s="11" t="s">
        <v>39</v>
      </c>
      <c r="D43" s="11"/>
      <c r="E43" s="19"/>
      <c r="F43" s="19"/>
      <c r="G43" s="12" t="str">
        <f t="shared" si="26"/>
        <v/>
      </c>
      <c r="H43" s="36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6" t="s">
        <v>105</v>
      </c>
      <c r="C44" s="11" t="s">
        <v>40</v>
      </c>
      <c r="D44" s="11"/>
      <c r="E44" s="19"/>
      <c r="F44" s="19"/>
      <c r="G44" s="12" t="str">
        <f t="shared" si="26"/>
        <v/>
      </c>
      <c r="H44" s="36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6" t="s">
        <v>105</v>
      </c>
      <c r="C45" s="43" t="s">
        <v>41</v>
      </c>
      <c r="D45" s="11"/>
      <c r="E45" s="19"/>
      <c r="F45" s="19"/>
      <c r="G45" s="12"/>
      <c r="H45" s="36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6" t="s">
        <v>105</v>
      </c>
      <c r="C46" s="43" t="s">
        <v>42</v>
      </c>
      <c r="D46" s="11"/>
      <c r="E46" s="19"/>
      <c r="F46" s="19"/>
      <c r="G46" s="12"/>
      <c r="H46" s="36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6" t="s">
        <v>105</v>
      </c>
      <c r="C47" s="11" t="s">
        <v>43</v>
      </c>
      <c r="D47" s="11"/>
      <c r="E47" s="19"/>
      <c r="F47" s="19"/>
      <c r="G47" s="12" t="str">
        <f t="shared" si="26"/>
        <v/>
      </c>
      <c r="H47" s="36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6" t="s">
        <v>105</v>
      </c>
      <c r="C48" s="11" t="s">
        <v>44</v>
      </c>
      <c r="D48" s="11"/>
      <c r="E48" s="19"/>
      <c r="F48" s="19"/>
      <c r="G48" s="12" t="str">
        <f t="shared" si="26"/>
        <v/>
      </c>
      <c r="H48" s="36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6" t="s">
        <v>105</v>
      </c>
      <c r="C49" s="43" t="s">
        <v>45</v>
      </c>
      <c r="D49" s="11"/>
      <c r="E49" s="19"/>
      <c r="F49" s="19"/>
      <c r="G49" s="12" t="str">
        <f t="shared" si="26"/>
        <v/>
      </c>
      <c r="H49" s="36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6" t="s">
        <v>105</v>
      </c>
      <c r="C50" s="43" t="s">
        <v>46</v>
      </c>
      <c r="D50" s="11"/>
      <c r="E50" s="19"/>
      <c r="F50" s="19"/>
      <c r="G50" s="12" t="str">
        <f t="shared" si="26"/>
        <v/>
      </c>
      <c r="H50" s="36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6" t="s">
        <v>105</v>
      </c>
      <c r="C51" s="43" t="s">
        <v>47</v>
      </c>
      <c r="D51" s="11"/>
      <c r="E51" s="19"/>
      <c r="F51" s="19"/>
      <c r="G51" s="12" t="str">
        <f t="shared" si="26"/>
        <v/>
      </c>
      <c r="H51" s="36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6" t="s">
        <v>105</v>
      </c>
      <c r="C52" s="7" t="s">
        <v>48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5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6" t="s">
        <v>105</v>
      </c>
      <c r="C53" s="11" t="s">
        <v>49</v>
      </c>
      <c r="D53" s="11"/>
      <c r="E53" s="19"/>
      <c r="F53" s="19"/>
      <c r="G53" s="12" t="str">
        <f t="shared" si="26"/>
        <v/>
      </c>
      <c r="H53" s="36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6" t="s">
        <v>105</v>
      </c>
      <c r="C54" s="11" t="s">
        <v>50</v>
      </c>
      <c r="D54" s="11"/>
      <c r="E54" s="19"/>
      <c r="F54" s="19"/>
      <c r="G54" s="12" t="str">
        <f t="shared" si="26"/>
        <v/>
      </c>
      <c r="H54" s="36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6" t="s">
        <v>105</v>
      </c>
      <c r="C55" s="11" t="s">
        <v>51</v>
      </c>
      <c r="D55" s="11"/>
      <c r="E55" s="19"/>
      <c r="F55" s="19"/>
      <c r="G55" s="12" t="str">
        <f t="shared" si="26"/>
        <v/>
      </c>
      <c r="H55" s="36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6" t="s">
        <v>105</v>
      </c>
      <c r="C56" s="11" t="s">
        <v>52</v>
      </c>
      <c r="D56" s="11"/>
      <c r="E56" s="19"/>
      <c r="F56" s="19"/>
      <c r="G56" s="12" t="str">
        <f t="shared" si="26"/>
        <v/>
      </c>
      <c r="H56" s="36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6" t="s">
        <v>105</v>
      </c>
      <c r="C57" s="11" t="s">
        <v>53</v>
      </c>
      <c r="D57" s="11"/>
      <c r="E57" s="19"/>
      <c r="F57" s="19"/>
      <c r="G57" s="12" t="str">
        <f t="shared" si="26"/>
        <v/>
      </c>
      <c r="H57" s="36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6" t="s">
        <v>105</v>
      </c>
      <c r="C58" s="11" t="s">
        <v>54</v>
      </c>
      <c r="D58" s="11"/>
      <c r="E58" s="19"/>
      <c r="F58" s="19"/>
      <c r="G58" s="12" t="str">
        <f t="shared" si="26"/>
        <v/>
      </c>
      <c r="H58" s="36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6" t="s">
        <v>105</v>
      </c>
      <c r="C59" s="11" t="s">
        <v>55</v>
      </c>
      <c r="D59" s="11"/>
      <c r="E59" s="19"/>
      <c r="F59" s="19"/>
      <c r="G59" s="12" t="str">
        <f t="shared" si="26"/>
        <v/>
      </c>
      <c r="H59" s="36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6" t="s">
        <v>105</v>
      </c>
      <c r="C60" s="11" t="s">
        <v>56</v>
      </c>
      <c r="D60" s="11"/>
      <c r="E60" s="19"/>
      <c r="F60" s="19"/>
      <c r="G60" s="12" t="str">
        <f t="shared" si="26"/>
        <v/>
      </c>
      <c r="H60" s="36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6" t="s">
        <v>105</v>
      </c>
      <c r="C61" s="11" t="s">
        <v>57</v>
      </c>
      <c r="D61" s="11"/>
      <c r="E61" s="19"/>
      <c r="F61" s="19"/>
      <c r="G61" s="12"/>
      <c r="H61" s="36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6" t="s">
        <v>105</v>
      </c>
      <c r="C62" s="11" t="s">
        <v>58</v>
      </c>
      <c r="D62" s="11"/>
      <c r="E62" s="19"/>
      <c r="F62" s="19"/>
      <c r="G62" s="12"/>
      <c r="H62" s="36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6" t="s">
        <v>105</v>
      </c>
      <c r="C63" s="11" t="s">
        <v>59</v>
      </c>
      <c r="D63" s="11"/>
      <c r="E63" s="19"/>
      <c r="F63" s="19"/>
      <c r="G63" s="12"/>
      <c r="H63" s="36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6" t="s">
        <v>105</v>
      </c>
      <c r="C64" s="11" t="s">
        <v>60</v>
      </c>
      <c r="D64" s="11"/>
      <c r="E64" s="19"/>
      <c r="F64" s="19"/>
      <c r="G64" s="12"/>
      <c r="H64" s="36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6" t="s">
        <v>105</v>
      </c>
      <c r="C65" s="11" t="s">
        <v>61</v>
      </c>
      <c r="D65" s="11"/>
      <c r="E65" s="19"/>
      <c r="F65" s="19"/>
      <c r="G65" s="12"/>
      <c r="H65" s="36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6" t="s">
        <v>105</v>
      </c>
      <c r="C66" s="11" t="s">
        <v>62</v>
      </c>
      <c r="D66" s="11"/>
      <c r="E66" s="19"/>
      <c r="F66" s="19"/>
      <c r="G66" s="12"/>
      <c r="H66" s="36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6" t="s">
        <v>105</v>
      </c>
      <c r="C67" s="11" t="s">
        <v>63</v>
      </c>
      <c r="D67" s="11"/>
      <c r="E67" s="19"/>
      <c r="F67" s="19"/>
      <c r="G67" s="12"/>
      <c r="H67" s="36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6" t="s">
        <v>105</v>
      </c>
      <c r="C68" s="11" t="s">
        <v>64</v>
      </c>
      <c r="D68" s="11"/>
      <c r="E68" s="19"/>
      <c r="F68" s="19"/>
      <c r="G68" s="12"/>
      <c r="H68" s="36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6" t="s">
        <v>105</v>
      </c>
      <c r="C69" s="43" t="s">
        <v>65</v>
      </c>
      <c r="D69" s="11"/>
      <c r="E69" s="19"/>
      <c r="F69" s="19"/>
      <c r="G69" s="12"/>
      <c r="H69" s="36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6" t="s">
        <v>105</v>
      </c>
      <c r="C70" s="43" t="s">
        <v>66</v>
      </c>
      <c r="D70" s="11"/>
      <c r="E70" s="19"/>
      <c r="F70" s="19"/>
      <c r="G70" s="12"/>
      <c r="H70" s="36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6" t="s">
        <v>105</v>
      </c>
      <c r="C71" s="43" t="s">
        <v>67</v>
      </c>
      <c r="D71" s="11"/>
      <c r="E71" s="19"/>
      <c r="F71" s="19"/>
      <c r="G71" s="12"/>
      <c r="H71" s="36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6" t="s">
        <v>105</v>
      </c>
      <c r="C72" s="43" t="s">
        <v>68</v>
      </c>
      <c r="D72" s="11"/>
      <c r="E72" s="19"/>
      <c r="F72" s="19"/>
      <c r="G72" s="12"/>
      <c r="H72" s="36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6" t="s">
        <v>105</v>
      </c>
      <c r="C73" s="11" t="s">
        <v>69</v>
      </c>
      <c r="D73" s="11"/>
      <c r="E73" s="19"/>
      <c r="F73" s="19"/>
      <c r="G73" s="12"/>
      <c r="H73" s="36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6" t="s">
        <v>105</v>
      </c>
      <c r="C74" s="11" t="s">
        <v>70</v>
      </c>
      <c r="D74" s="11"/>
      <c r="E74" s="19"/>
      <c r="F74" s="19"/>
      <c r="G74" s="12"/>
      <c r="H74" s="36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6" t="s">
        <v>105</v>
      </c>
      <c r="C75" s="11" t="s">
        <v>71</v>
      </c>
      <c r="D75" s="11"/>
      <c r="E75" s="19"/>
      <c r="F75" s="19"/>
      <c r="G75" s="12"/>
      <c r="H75" s="36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6" t="s">
        <v>105</v>
      </c>
      <c r="C76" s="11" t="s">
        <v>72</v>
      </c>
      <c r="D76" s="11"/>
      <c r="E76" s="19"/>
      <c r="F76" s="19"/>
      <c r="G76" s="12"/>
      <c r="H76" s="36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6" t="s">
        <v>105</v>
      </c>
      <c r="C77" s="43" t="s">
        <v>73</v>
      </c>
      <c r="D77" s="11"/>
      <c r="E77" s="19"/>
      <c r="F77" s="19"/>
      <c r="G77" s="12"/>
      <c r="H77" s="36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6" t="s">
        <v>105</v>
      </c>
      <c r="C78" s="43" t="s">
        <v>74</v>
      </c>
      <c r="D78" s="11"/>
      <c r="E78" s="19"/>
      <c r="F78" s="19"/>
      <c r="G78" s="12"/>
      <c r="H78" s="36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6" t="s">
        <v>105</v>
      </c>
      <c r="C79" s="43" t="s">
        <v>75</v>
      </c>
      <c r="D79" s="11"/>
      <c r="E79" s="19"/>
      <c r="F79" s="19"/>
      <c r="G79" s="12"/>
      <c r="H79" s="36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6" t="s">
        <v>105</v>
      </c>
      <c r="C80" s="43" t="s">
        <v>76</v>
      </c>
      <c r="D80" s="11"/>
      <c r="E80" s="19"/>
      <c r="F80" s="19"/>
      <c r="G80" s="12"/>
      <c r="H80" s="36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6" t="s">
        <v>105</v>
      </c>
      <c r="C81" s="43" t="s">
        <v>77</v>
      </c>
      <c r="D81" s="11"/>
      <c r="E81" s="19"/>
      <c r="F81" s="19"/>
      <c r="G81" s="12"/>
      <c r="H81" s="36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6" t="s">
        <v>105</v>
      </c>
      <c r="C82" s="11" t="s">
        <v>78</v>
      </c>
      <c r="D82" s="11"/>
      <c r="E82" s="19"/>
      <c r="F82" s="19"/>
      <c r="G82" s="12"/>
      <c r="H82" s="36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6" t="s">
        <v>105</v>
      </c>
      <c r="C83" s="11" t="s">
        <v>79</v>
      </c>
      <c r="D83" s="11"/>
      <c r="E83" s="19"/>
      <c r="F83" s="19"/>
      <c r="G83" s="12" t="str">
        <f t="shared" si="26"/>
        <v/>
      </c>
      <c r="H83" s="36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6" t="s">
        <v>105</v>
      </c>
      <c r="C84" s="11" t="s">
        <v>80</v>
      </c>
      <c r="D84" s="11"/>
      <c r="E84" s="19"/>
      <c r="F84" s="19"/>
      <c r="G84" s="12" t="str">
        <f t="shared" si="26"/>
        <v/>
      </c>
      <c r="H84" s="36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6" t="s">
        <v>105</v>
      </c>
      <c r="C85" s="7" t="s">
        <v>81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5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6" t="s">
        <v>105</v>
      </c>
      <c r="C86" s="11" t="s">
        <v>82</v>
      </c>
      <c r="D86" s="11"/>
      <c r="E86" s="19"/>
      <c r="F86" s="19"/>
      <c r="G86" s="12" t="str">
        <f t="shared" si="26"/>
        <v/>
      </c>
      <c r="H86" s="36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6" t="s">
        <v>105</v>
      </c>
      <c r="C87" s="11" t="s">
        <v>83</v>
      </c>
      <c r="D87" s="11"/>
      <c r="E87" s="19"/>
      <c r="F87" s="19"/>
      <c r="G87" s="12" t="str">
        <f t="shared" si="26"/>
        <v/>
      </c>
      <c r="H87" s="36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6" t="s">
        <v>105</v>
      </c>
      <c r="C88" s="11" t="s">
        <v>84</v>
      </c>
      <c r="D88" s="11"/>
      <c r="E88" s="19"/>
      <c r="F88" s="19"/>
      <c r="G88" s="12" t="str">
        <f t="shared" si="26"/>
        <v/>
      </c>
      <c r="H88" s="36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6" t="s">
        <v>105</v>
      </c>
      <c r="C89" s="11" t="s">
        <v>85</v>
      </c>
      <c r="D89" s="11"/>
      <c r="E89" s="19"/>
      <c r="F89" s="19"/>
      <c r="G89" s="12" t="str">
        <f t="shared" si="26"/>
        <v/>
      </c>
      <c r="H89" s="36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6" t="s">
        <v>105</v>
      </c>
      <c r="C90" s="11" t="s">
        <v>86</v>
      </c>
      <c r="D90" s="11"/>
      <c r="E90" s="19"/>
      <c r="F90" s="19"/>
      <c r="G90" s="12" t="str">
        <f t="shared" si="26"/>
        <v/>
      </c>
      <c r="H90" s="36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  <row r="92" spans="2:204" s="25" customFormat="1" ht="50.1" customHeight="1" x14ac:dyDescent="0.2">
      <c r="B92" s="63" t="s">
        <v>9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</row>
  </sheetData>
  <mergeCells count="44">
    <mergeCell ref="FN9:FT9"/>
    <mergeCell ref="FU9:GA9"/>
    <mergeCell ref="GB9:GH9"/>
    <mergeCell ref="GI9:GO9"/>
    <mergeCell ref="GP9:GV9"/>
    <mergeCell ref="B92:AJ92"/>
    <mergeCell ref="DX9:ED9"/>
    <mergeCell ref="EE9:EK9"/>
    <mergeCell ref="EL9:ER9"/>
    <mergeCell ref="ES9:EY9"/>
    <mergeCell ref="AR9:AX9"/>
    <mergeCell ref="AY9:BE9"/>
    <mergeCell ref="BF9:BL9"/>
    <mergeCell ref="BM9:BS9"/>
    <mergeCell ref="BT9:BZ9"/>
    <mergeCell ref="CA9:CG9"/>
    <mergeCell ref="H9:H10"/>
    <mergeCell ref="I9:O9"/>
    <mergeCell ref="P9:V9"/>
    <mergeCell ref="W9:AC9"/>
    <mergeCell ref="AD9:AJ9"/>
    <mergeCell ref="EZ9:FF9"/>
    <mergeCell ref="FG9:FM9"/>
    <mergeCell ref="CH9:CN9"/>
    <mergeCell ref="CO9:CU9"/>
    <mergeCell ref="CV9:DB9"/>
    <mergeCell ref="DC9:DI9"/>
    <mergeCell ref="DJ9:DP9"/>
    <mergeCell ref="DQ9:DW9"/>
    <mergeCell ref="AK9:AQ9"/>
    <mergeCell ref="B5:G5"/>
    <mergeCell ref="B7:G7"/>
    <mergeCell ref="B9:B10"/>
    <mergeCell ref="C9:C10"/>
    <mergeCell ref="D9:D10"/>
    <mergeCell ref="E9:E10"/>
    <mergeCell ref="F9:F10"/>
    <mergeCell ref="G9:G10"/>
    <mergeCell ref="B2:C2"/>
    <mergeCell ref="E2:G2"/>
    <mergeCell ref="B3:C3"/>
    <mergeCell ref="D3:G3"/>
    <mergeCell ref="B4:C4"/>
    <mergeCell ref="E4:G4"/>
  </mergeCells>
  <conditionalFormatting sqref="B11:B90">
    <cfRule type="containsText" dxfId="8" priority="1" operator="containsText" text="Terminée">
      <formula>NOT(ISERROR(SEARCH("Terminée",B11)))</formula>
    </cfRule>
    <cfRule type="containsText" dxfId="7" priority="2" operator="containsText" text="En cours">
      <formula>NOT(ISERROR(SEARCH("En cours",B11)))</formula>
    </cfRule>
    <cfRule type="containsText" dxfId="6" priority="3" operator="containsText" text="Non commencée">
      <formula>NOT(ISERROR(SEARCH("Non commencée",B11)))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{5C241F23-FE96-40FB-8D11-8B90AD7C511E}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{40F5615A-99AD-4273-82D5-9655967C8B16}</x14:id>
        </ext>
      </extLst>
    </cfRule>
  </conditionalFormatting>
  <hyperlinks>
    <hyperlink ref="B92:AJ92" r:id="rId1" display="CLIQUER ICI POUR CRÉER DANS SMARTSHEET" xr:uid="{1FD687FD-0652-4DB7-99FE-F33B6F86CA79}"/>
  </hyperlinks>
  <pageMargins left="0.25" right="0.25" top="0.75" bottom="0.75" header="0.3" footer="0.3"/>
  <pageSetup paperSize="17" scale="40" fitToWidth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241F23-FE96-40FB-8D11-8B90AD7C51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40F5615A-99AD-4273-82D5-9655967C8B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2D4C3-CBAF-41AF-A961-E30BB84FF283}">
          <x14:formula1>
            <xm:f>'Légende des statuts - Ne pas su'!$B$5:$B$7</xm:f>
          </x14:formula1>
          <xm:sqref>B11:B90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F5EA-6F4D-4BAD-87E1-93DAAC4C92E4}">
  <sheetPr>
    <tabColor rgb="FFDAF0F3"/>
    <pageSetUpPr fitToPage="1"/>
  </sheetPr>
  <dimension ref="B1:GV90"/>
  <sheetViews>
    <sheetView showGridLines="0" zoomScaleNormal="100" workbookViewId="0"/>
  </sheetViews>
  <sheetFormatPr defaultColWidth="10.75" defaultRowHeight="15.75" outlineLevelRow="1" x14ac:dyDescent="0.25"/>
  <cols>
    <col min="1" max="1" width="3.25" customWidth="1"/>
    <col min="2" max="2" width="18.75" customWidth="1"/>
    <col min="3" max="3" width="59.125" customWidth="1"/>
    <col min="4" max="4" width="21.75" customWidth="1"/>
    <col min="5" max="5" width="15" customWidth="1"/>
    <col min="6" max="7" width="12.75" customWidth="1"/>
    <col min="8" max="8" width="27" customWidth="1"/>
    <col min="9" max="209" width="3" customWidth="1"/>
  </cols>
  <sheetData>
    <row r="1" spans="2:204" s="1" customFormat="1" ht="50.1" customHeight="1" x14ac:dyDescent="0.4">
      <c r="B1" s="44" t="s">
        <v>108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48" t="s">
        <v>0</v>
      </c>
      <c r="C2" s="48"/>
      <c r="D2" s="38" t="s">
        <v>87</v>
      </c>
      <c r="E2" s="49"/>
      <c r="F2" s="49"/>
      <c r="G2" s="49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50"/>
      <c r="C3" s="50"/>
      <c r="D3" s="50"/>
      <c r="E3" s="50"/>
      <c r="F3" s="50"/>
      <c r="G3" s="50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48" t="s">
        <v>2</v>
      </c>
      <c r="C4" s="48"/>
      <c r="D4" s="38"/>
      <c r="E4" s="49"/>
      <c r="F4" s="49"/>
      <c r="G4" s="49"/>
      <c r="H4" s="39" t="s">
        <v>91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4"/>
      <c r="C5" s="55"/>
      <c r="D5" s="55"/>
      <c r="E5" s="55"/>
      <c r="F5" s="55"/>
      <c r="G5" s="56"/>
      <c r="H5" s="34">
        <v>46757</v>
      </c>
      <c r="I5" s="6" t="s">
        <v>97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40" t="s">
        <v>4</v>
      </c>
      <c r="C6" s="40"/>
      <c r="D6" s="40"/>
      <c r="E6" s="40"/>
      <c r="F6" s="41"/>
      <c r="G6" s="41"/>
      <c r="H6" s="42" t="s">
        <v>94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50"/>
      <c r="C7" s="50"/>
      <c r="D7" s="50"/>
      <c r="E7" s="50"/>
      <c r="F7" s="50"/>
      <c r="G7" s="50"/>
      <c r="H7" s="37" t="s">
        <v>95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7" t="s">
        <v>6</v>
      </c>
      <c r="C9" s="59" t="s">
        <v>10</v>
      </c>
      <c r="D9" s="59" t="s">
        <v>89</v>
      </c>
      <c r="E9" s="61" t="s">
        <v>91</v>
      </c>
      <c r="F9" s="61" t="s">
        <v>92</v>
      </c>
      <c r="G9" s="61" t="s">
        <v>93</v>
      </c>
      <c r="H9" s="61" t="s">
        <v>96</v>
      </c>
      <c r="I9" s="51">
        <f>H5</f>
        <v>46757</v>
      </c>
      <c r="J9" s="64"/>
      <c r="K9" s="52"/>
      <c r="L9" s="52"/>
      <c r="M9" s="52"/>
      <c r="N9" s="52"/>
      <c r="O9" s="53"/>
      <c r="P9" s="51">
        <f>I9+7</f>
        <v>46764</v>
      </c>
      <c r="Q9" s="64"/>
      <c r="R9" s="52"/>
      <c r="S9" s="52"/>
      <c r="T9" s="52"/>
      <c r="U9" s="52"/>
      <c r="V9" s="53"/>
      <c r="W9" s="51">
        <f t="shared" ref="W9" si="0">P9+7</f>
        <v>46771</v>
      </c>
      <c r="X9" s="52"/>
      <c r="Y9" s="52"/>
      <c r="Z9" s="52"/>
      <c r="AA9" s="52"/>
      <c r="AB9" s="52"/>
      <c r="AC9" s="53"/>
      <c r="AD9" s="51">
        <f t="shared" ref="AD9" si="1">W9+7</f>
        <v>46778</v>
      </c>
      <c r="AE9" s="52"/>
      <c r="AF9" s="52"/>
      <c r="AG9" s="52"/>
      <c r="AH9" s="52"/>
      <c r="AI9" s="52"/>
      <c r="AJ9" s="53"/>
      <c r="AK9" s="51">
        <f t="shared" ref="AK9" si="2">AD9+7</f>
        <v>46785</v>
      </c>
      <c r="AL9" s="52"/>
      <c r="AM9" s="52"/>
      <c r="AN9" s="52"/>
      <c r="AO9" s="52"/>
      <c r="AP9" s="52"/>
      <c r="AQ9" s="53"/>
      <c r="AR9" s="51">
        <f t="shared" ref="AR9" si="3">AK9+7</f>
        <v>46792</v>
      </c>
      <c r="AS9" s="52"/>
      <c r="AT9" s="52"/>
      <c r="AU9" s="52"/>
      <c r="AV9" s="52"/>
      <c r="AW9" s="52"/>
      <c r="AX9" s="53"/>
      <c r="AY9" s="51">
        <f t="shared" ref="AY9" si="4">AR9+7</f>
        <v>46799</v>
      </c>
      <c r="AZ9" s="52"/>
      <c r="BA9" s="52"/>
      <c r="BB9" s="52"/>
      <c r="BC9" s="52"/>
      <c r="BD9" s="52"/>
      <c r="BE9" s="53"/>
      <c r="BF9" s="51">
        <f t="shared" ref="BF9" si="5">AY9+7</f>
        <v>46806</v>
      </c>
      <c r="BG9" s="52"/>
      <c r="BH9" s="52"/>
      <c r="BI9" s="52"/>
      <c r="BJ9" s="52"/>
      <c r="BK9" s="52"/>
      <c r="BL9" s="53"/>
      <c r="BM9" s="51">
        <f t="shared" ref="BM9" si="6">BF9+7</f>
        <v>46813</v>
      </c>
      <c r="BN9" s="52"/>
      <c r="BO9" s="52"/>
      <c r="BP9" s="52"/>
      <c r="BQ9" s="52"/>
      <c r="BR9" s="52"/>
      <c r="BS9" s="53"/>
      <c r="BT9" s="51">
        <f t="shared" ref="BT9" si="7">BM9+7</f>
        <v>46820</v>
      </c>
      <c r="BU9" s="52"/>
      <c r="BV9" s="52"/>
      <c r="BW9" s="52"/>
      <c r="BX9" s="52"/>
      <c r="BY9" s="52"/>
      <c r="BZ9" s="53"/>
      <c r="CA9" s="51">
        <f t="shared" ref="CA9" si="8">BT9+7</f>
        <v>46827</v>
      </c>
      <c r="CB9" s="52"/>
      <c r="CC9" s="52"/>
      <c r="CD9" s="52"/>
      <c r="CE9" s="52"/>
      <c r="CF9" s="52"/>
      <c r="CG9" s="53"/>
      <c r="CH9" s="51">
        <f t="shared" ref="CH9" si="9">CA9+7</f>
        <v>46834</v>
      </c>
      <c r="CI9" s="52"/>
      <c r="CJ9" s="52"/>
      <c r="CK9" s="52"/>
      <c r="CL9" s="52"/>
      <c r="CM9" s="52"/>
      <c r="CN9" s="53"/>
      <c r="CO9" s="51">
        <f t="shared" ref="CO9" si="10">CH9+7</f>
        <v>46841</v>
      </c>
      <c r="CP9" s="52"/>
      <c r="CQ9" s="52"/>
      <c r="CR9" s="52"/>
      <c r="CS9" s="52"/>
      <c r="CT9" s="52"/>
      <c r="CU9" s="53"/>
      <c r="CV9" s="51">
        <f t="shared" ref="CV9" si="11">CO9+7</f>
        <v>46848</v>
      </c>
      <c r="CW9" s="52"/>
      <c r="CX9" s="52"/>
      <c r="CY9" s="52"/>
      <c r="CZ9" s="52"/>
      <c r="DA9" s="52"/>
      <c r="DB9" s="53"/>
      <c r="DC9" s="51">
        <f t="shared" ref="DC9" si="12">CV9+7</f>
        <v>46855</v>
      </c>
      <c r="DD9" s="52"/>
      <c r="DE9" s="52"/>
      <c r="DF9" s="52"/>
      <c r="DG9" s="52"/>
      <c r="DH9" s="52"/>
      <c r="DI9" s="53"/>
      <c r="DJ9" s="51">
        <f t="shared" ref="DJ9" si="13">DC9+7</f>
        <v>46862</v>
      </c>
      <c r="DK9" s="52"/>
      <c r="DL9" s="52"/>
      <c r="DM9" s="52"/>
      <c r="DN9" s="52"/>
      <c r="DO9" s="52"/>
      <c r="DP9" s="53"/>
      <c r="DQ9" s="51">
        <f t="shared" ref="DQ9" si="14">DJ9+7</f>
        <v>46869</v>
      </c>
      <c r="DR9" s="52"/>
      <c r="DS9" s="52"/>
      <c r="DT9" s="52"/>
      <c r="DU9" s="52"/>
      <c r="DV9" s="52"/>
      <c r="DW9" s="53"/>
      <c r="DX9" s="51">
        <f t="shared" ref="DX9" si="15">DQ9+7</f>
        <v>46876</v>
      </c>
      <c r="DY9" s="52"/>
      <c r="DZ9" s="52"/>
      <c r="EA9" s="52"/>
      <c r="EB9" s="52"/>
      <c r="EC9" s="52"/>
      <c r="ED9" s="53"/>
      <c r="EE9" s="51">
        <f t="shared" ref="EE9" si="16">DX9+7</f>
        <v>46883</v>
      </c>
      <c r="EF9" s="52"/>
      <c r="EG9" s="52"/>
      <c r="EH9" s="52"/>
      <c r="EI9" s="52"/>
      <c r="EJ9" s="52"/>
      <c r="EK9" s="53"/>
      <c r="EL9" s="51">
        <f t="shared" ref="EL9" si="17">EE9+7</f>
        <v>46890</v>
      </c>
      <c r="EM9" s="52"/>
      <c r="EN9" s="52"/>
      <c r="EO9" s="52"/>
      <c r="EP9" s="52"/>
      <c r="EQ9" s="52"/>
      <c r="ER9" s="53"/>
      <c r="ES9" s="51">
        <f t="shared" ref="ES9" si="18">EL9+7</f>
        <v>46897</v>
      </c>
      <c r="ET9" s="52"/>
      <c r="EU9" s="52"/>
      <c r="EV9" s="52"/>
      <c r="EW9" s="52"/>
      <c r="EX9" s="52"/>
      <c r="EY9" s="53"/>
      <c r="EZ9" s="51">
        <f t="shared" ref="EZ9" si="19">ES9+7</f>
        <v>46904</v>
      </c>
      <c r="FA9" s="52"/>
      <c r="FB9" s="52"/>
      <c r="FC9" s="52"/>
      <c r="FD9" s="52"/>
      <c r="FE9" s="52"/>
      <c r="FF9" s="53"/>
      <c r="FG9" s="51">
        <f t="shared" ref="FG9" si="20">EZ9+7</f>
        <v>46911</v>
      </c>
      <c r="FH9" s="52"/>
      <c r="FI9" s="52"/>
      <c r="FJ9" s="52"/>
      <c r="FK9" s="52"/>
      <c r="FL9" s="52"/>
      <c r="FM9" s="53"/>
      <c r="FN9" s="51">
        <f t="shared" ref="FN9" si="21">FG9+7</f>
        <v>46918</v>
      </c>
      <c r="FO9" s="52"/>
      <c r="FP9" s="52"/>
      <c r="FQ9" s="52"/>
      <c r="FR9" s="52"/>
      <c r="FS9" s="52"/>
      <c r="FT9" s="53"/>
      <c r="FU9" s="51">
        <f t="shared" ref="FU9" si="22">FN9+7</f>
        <v>46925</v>
      </c>
      <c r="FV9" s="52"/>
      <c r="FW9" s="52"/>
      <c r="FX9" s="52"/>
      <c r="FY9" s="52"/>
      <c r="FZ9" s="52"/>
      <c r="GA9" s="53"/>
      <c r="GB9" s="51">
        <f t="shared" ref="GB9" si="23">FU9+7</f>
        <v>46932</v>
      </c>
      <c r="GC9" s="52"/>
      <c r="GD9" s="52"/>
      <c r="GE9" s="52"/>
      <c r="GF9" s="52"/>
      <c r="GG9" s="52"/>
      <c r="GH9" s="53"/>
      <c r="GI9" s="51">
        <f t="shared" ref="GI9" si="24">GB9+7</f>
        <v>46939</v>
      </c>
      <c r="GJ9" s="52"/>
      <c r="GK9" s="52"/>
      <c r="GL9" s="52"/>
      <c r="GM9" s="52"/>
      <c r="GN9" s="52"/>
      <c r="GO9" s="53"/>
      <c r="GP9" s="51">
        <f t="shared" ref="GP9" si="25">GI9+7</f>
        <v>46946</v>
      </c>
      <c r="GQ9" s="52"/>
      <c r="GR9" s="52"/>
      <c r="GS9" s="52"/>
      <c r="GT9" s="52"/>
      <c r="GU9" s="52"/>
      <c r="GV9" s="53"/>
    </row>
    <row r="10" spans="2:204" ht="21.95" customHeight="1" thickBot="1" x14ac:dyDescent="0.3">
      <c r="B10" s="58"/>
      <c r="C10" s="60"/>
      <c r="D10" s="60"/>
      <c r="E10" s="62"/>
      <c r="F10" s="62"/>
      <c r="G10" s="62"/>
      <c r="H10" s="62"/>
      <c r="I10" s="31" t="s">
        <v>98</v>
      </c>
      <c r="J10" s="32" t="s">
        <v>99</v>
      </c>
      <c r="K10" s="32" t="s">
        <v>100</v>
      </c>
      <c r="L10" s="32" t="s">
        <v>101</v>
      </c>
      <c r="M10" s="32" t="s">
        <v>100</v>
      </c>
      <c r="N10" s="32" t="s">
        <v>102</v>
      </c>
      <c r="O10" s="33" t="s">
        <v>103</v>
      </c>
      <c r="P10" s="31" t="s">
        <v>98</v>
      </c>
      <c r="Q10" s="32" t="s">
        <v>99</v>
      </c>
      <c r="R10" s="32" t="s">
        <v>100</v>
      </c>
      <c r="S10" s="32" t="s">
        <v>101</v>
      </c>
      <c r="T10" s="32" t="s">
        <v>100</v>
      </c>
      <c r="U10" s="32" t="s">
        <v>102</v>
      </c>
      <c r="V10" s="33" t="s">
        <v>103</v>
      </c>
      <c r="W10" s="31" t="s">
        <v>98</v>
      </c>
      <c r="X10" s="32" t="s">
        <v>99</v>
      </c>
      <c r="Y10" s="32" t="s">
        <v>100</v>
      </c>
      <c r="Z10" s="32" t="s">
        <v>101</v>
      </c>
      <c r="AA10" s="32" t="s">
        <v>100</v>
      </c>
      <c r="AB10" s="32" t="s">
        <v>102</v>
      </c>
      <c r="AC10" s="33" t="s">
        <v>103</v>
      </c>
      <c r="AD10" s="31" t="s">
        <v>98</v>
      </c>
      <c r="AE10" s="32" t="s">
        <v>99</v>
      </c>
      <c r="AF10" s="32" t="s">
        <v>100</v>
      </c>
      <c r="AG10" s="32" t="s">
        <v>101</v>
      </c>
      <c r="AH10" s="32" t="s">
        <v>100</v>
      </c>
      <c r="AI10" s="32" t="s">
        <v>102</v>
      </c>
      <c r="AJ10" s="33" t="s">
        <v>103</v>
      </c>
      <c r="AK10" s="31" t="s">
        <v>98</v>
      </c>
      <c r="AL10" s="32" t="s">
        <v>99</v>
      </c>
      <c r="AM10" s="32" t="s">
        <v>100</v>
      </c>
      <c r="AN10" s="32" t="s">
        <v>101</v>
      </c>
      <c r="AO10" s="32" t="s">
        <v>100</v>
      </c>
      <c r="AP10" s="32" t="s">
        <v>102</v>
      </c>
      <c r="AQ10" s="33" t="s">
        <v>103</v>
      </c>
      <c r="AR10" s="31" t="s">
        <v>98</v>
      </c>
      <c r="AS10" s="32" t="s">
        <v>99</v>
      </c>
      <c r="AT10" s="32" t="s">
        <v>100</v>
      </c>
      <c r="AU10" s="32" t="s">
        <v>101</v>
      </c>
      <c r="AV10" s="32" t="s">
        <v>100</v>
      </c>
      <c r="AW10" s="32" t="s">
        <v>102</v>
      </c>
      <c r="AX10" s="33" t="s">
        <v>103</v>
      </c>
      <c r="AY10" s="31" t="s">
        <v>98</v>
      </c>
      <c r="AZ10" s="32" t="s">
        <v>99</v>
      </c>
      <c r="BA10" s="32" t="s">
        <v>100</v>
      </c>
      <c r="BB10" s="32" t="s">
        <v>101</v>
      </c>
      <c r="BC10" s="32" t="s">
        <v>100</v>
      </c>
      <c r="BD10" s="32" t="s">
        <v>102</v>
      </c>
      <c r="BE10" s="33" t="s">
        <v>103</v>
      </c>
      <c r="BF10" s="31" t="s">
        <v>98</v>
      </c>
      <c r="BG10" s="32" t="s">
        <v>99</v>
      </c>
      <c r="BH10" s="32" t="s">
        <v>100</v>
      </c>
      <c r="BI10" s="32" t="s">
        <v>101</v>
      </c>
      <c r="BJ10" s="32" t="s">
        <v>100</v>
      </c>
      <c r="BK10" s="32" t="s">
        <v>102</v>
      </c>
      <c r="BL10" s="33" t="s">
        <v>103</v>
      </c>
      <c r="BM10" s="31" t="s">
        <v>98</v>
      </c>
      <c r="BN10" s="32" t="s">
        <v>99</v>
      </c>
      <c r="BO10" s="32" t="s">
        <v>100</v>
      </c>
      <c r="BP10" s="32" t="s">
        <v>101</v>
      </c>
      <c r="BQ10" s="32" t="s">
        <v>100</v>
      </c>
      <c r="BR10" s="32" t="s">
        <v>102</v>
      </c>
      <c r="BS10" s="33" t="s">
        <v>103</v>
      </c>
      <c r="BT10" s="31" t="s">
        <v>98</v>
      </c>
      <c r="BU10" s="32" t="s">
        <v>99</v>
      </c>
      <c r="BV10" s="32" t="s">
        <v>100</v>
      </c>
      <c r="BW10" s="32" t="s">
        <v>101</v>
      </c>
      <c r="BX10" s="32" t="s">
        <v>100</v>
      </c>
      <c r="BY10" s="32" t="s">
        <v>102</v>
      </c>
      <c r="BZ10" s="33" t="s">
        <v>103</v>
      </c>
      <c r="CA10" s="31" t="s">
        <v>98</v>
      </c>
      <c r="CB10" s="32" t="s">
        <v>99</v>
      </c>
      <c r="CC10" s="32" t="s">
        <v>100</v>
      </c>
      <c r="CD10" s="32" t="s">
        <v>101</v>
      </c>
      <c r="CE10" s="32" t="s">
        <v>100</v>
      </c>
      <c r="CF10" s="32" t="s">
        <v>102</v>
      </c>
      <c r="CG10" s="33" t="s">
        <v>103</v>
      </c>
      <c r="CH10" s="31" t="s">
        <v>98</v>
      </c>
      <c r="CI10" s="32" t="s">
        <v>99</v>
      </c>
      <c r="CJ10" s="32" t="s">
        <v>100</v>
      </c>
      <c r="CK10" s="32" t="s">
        <v>101</v>
      </c>
      <c r="CL10" s="32" t="s">
        <v>100</v>
      </c>
      <c r="CM10" s="32" t="s">
        <v>102</v>
      </c>
      <c r="CN10" s="33" t="s">
        <v>103</v>
      </c>
      <c r="CO10" s="31" t="s">
        <v>98</v>
      </c>
      <c r="CP10" s="32" t="s">
        <v>99</v>
      </c>
      <c r="CQ10" s="32" t="s">
        <v>100</v>
      </c>
      <c r="CR10" s="32" t="s">
        <v>101</v>
      </c>
      <c r="CS10" s="32" t="s">
        <v>100</v>
      </c>
      <c r="CT10" s="32" t="s">
        <v>102</v>
      </c>
      <c r="CU10" s="33" t="s">
        <v>103</v>
      </c>
      <c r="CV10" s="31" t="s">
        <v>98</v>
      </c>
      <c r="CW10" s="32" t="s">
        <v>99</v>
      </c>
      <c r="CX10" s="32" t="s">
        <v>100</v>
      </c>
      <c r="CY10" s="32" t="s">
        <v>101</v>
      </c>
      <c r="CZ10" s="32" t="s">
        <v>100</v>
      </c>
      <c r="DA10" s="32" t="s">
        <v>102</v>
      </c>
      <c r="DB10" s="33" t="s">
        <v>103</v>
      </c>
      <c r="DC10" s="31" t="s">
        <v>98</v>
      </c>
      <c r="DD10" s="32" t="s">
        <v>99</v>
      </c>
      <c r="DE10" s="32" t="s">
        <v>100</v>
      </c>
      <c r="DF10" s="32" t="s">
        <v>101</v>
      </c>
      <c r="DG10" s="32" t="s">
        <v>100</v>
      </c>
      <c r="DH10" s="32" t="s">
        <v>102</v>
      </c>
      <c r="DI10" s="33" t="s">
        <v>103</v>
      </c>
      <c r="DJ10" s="31" t="s">
        <v>98</v>
      </c>
      <c r="DK10" s="32" t="s">
        <v>99</v>
      </c>
      <c r="DL10" s="32" t="s">
        <v>100</v>
      </c>
      <c r="DM10" s="32" t="s">
        <v>101</v>
      </c>
      <c r="DN10" s="32" t="s">
        <v>100</v>
      </c>
      <c r="DO10" s="32" t="s">
        <v>102</v>
      </c>
      <c r="DP10" s="33" t="s">
        <v>103</v>
      </c>
      <c r="DQ10" s="31" t="s">
        <v>98</v>
      </c>
      <c r="DR10" s="32" t="s">
        <v>99</v>
      </c>
      <c r="DS10" s="32" t="s">
        <v>100</v>
      </c>
      <c r="DT10" s="32" t="s">
        <v>101</v>
      </c>
      <c r="DU10" s="32" t="s">
        <v>100</v>
      </c>
      <c r="DV10" s="32" t="s">
        <v>102</v>
      </c>
      <c r="DW10" s="33" t="s">
        <v>103</v>
      </c>
      <c r="DX10" s="31" t="s">
        <v>98</v>
      </c>
      <c r="DY10" s="32" t="s">
        <v>99</v>
      </c>
      <c r="DZ10" s="32" t="s">
        <v>100</v>
      </c>
      <c r="EA10" s="32" t="s">
        <v>101</v>
      </c>
      <c r="EB10" s="32" t="s">
        <v>100</v>
      </c>
      <c r="EC10" s="32" t="s">
        <v>102</v>
      </c>
      <c r="ED10" s="33" t="s">
        <v>103</v>
      </c>
      <c r="EE10" s="31" t="s">
        <v>98</v>
      </c>
      <c r="EF10" s="32" t="s">
        <v>99</v>
      </c>
      <c r="EG10" s="32" t="s">
        <v>100</v>
      </c>
      <c r="EH10" s="32" t="s">
        <v>101</v>
      </c>
      <c r="EI10" s="32" t="s">
        <v>100</v>
      </c>
      <c r="EJ10" s="32" t="s">
        <v>102</v>
      </c>
      <c r="EK10" s="33" t="s">
        <v>103</v>
      </c>
      <c r="EL10" s="31" t="s">
        <v>98</v>
      </c>
      <c r="EM10" s="32" t="s">
        <v>99</v>
      </c>
      <c r="EN10" s="32" t="s">
        <v>100</v>
      </c>
      <c r="EO10" s="32" t="s">
        <v>101</v>
      </c>
      <c r="EP10" s="32" t="s">
        <v>100</v>
      </c>
      <c r="EQ10" s="32" t="s">
        <v>102</v>
      </c>
      <c r="ER10" s="33" t="s">
        <v>103</v>
      </c>
      <c r="ES10" s="31" t="s">
        <v>98</v>
      </c>
      <c r="ET10" s="32" t="s">
        <v>99</v>
      </c>
      <c r="EU10" s="32" t="s">
        <v>100</v>
      </c>
      <c r="EV10" s="32" t="s">
        <v>101</v>
      </c>
      <c r="EW10" s="32" t="s">
        <v>100</v>
      </c>
      <c r="EX10" s="32" t="s">
        <v>102</v>
      </c>
      <c r="EY10" s="33" t="s">
        <v>103</v>
      </c>
      <c r="EZ10" s="31" t="s">
        <v>98</v>
      </c>
      <c r="FA10" s="32" t="s">
        <v>99</v>
      </c>
      <c r="FB10" s="32" t="s">
        <v>100</v>
      </c>
      <c r="FC10" s="32" t="s">
        <v>101</v>
      </c>
      <c r="FD10" s="32" t="s">
        <v>100</v>
      </c>
      <c r="FE10" s="32" t="s">
        <v>102</v>
      </c>
      <c r="FF10" s="33" t="s">
        <v>103</v>
      </c>
      <c r="FG10" s="31" t="s">
        <v>98</v>
      </c>
      <c r="FH10" s="32" t="s">
        <v>99</v>
      </c>
      <c r="FI10" s="32" t="s">
        <v>100</v>
      </c>
      <c r="FJ10" s="32" t="s">
        <v>101</v>
      </c>
      <c r="FK10" s="32" t="s">
        <v>100</v>
      </c>
      <c r="FL10" s="32" t="s">
        <v>102</v>
      </c>
      <c r="FM10" s="33" t="s">
        <v>103</v>
      </c>
      <c r="FN10" s="31" t="s">
        <v>98</v>
      </c>
      <c r="FO10" s="32" t="s">
        <v>99</v>
      </c>
      <c r="FP10" s="32" t="s">
        <v>100</v>
      </c>
      <c r="FQ10" s="32" t="s">
        <v>101</v>
      </c>
      <c r="FR10" s="32" t="s">
        <v>100</v>
      </c>
      <c r="FS10" s="32" t="s">
        <v>102</v>
      </c>
      <c r="FT10" s="33" t="s">
        <v>103</v>
      </c>
      <c r="FU10" s="31" t="s">
        <v>98</v>
      </c>
      <c r="FV10" s="32" t="s">
        <v>99</v>
      </c>
      <c r="FW10" s="32" t="s">
        <v>100</v>
      </c>
      <c r="FX10" s="32" t="s">
        <v>101</v>
      </c>
      <c r="FY10" s="32" t="s">
        <v>100</v>
      </c>
      <c r="FZ10" s="32" t="s">
        <v>102</v>
      </c>
      <c r="GA10" s="33" t="s">
        <v>103</v>
      </c>
      <c r="GB10" s="31" t="s">
        <v>98</v>
      </c>
      <c r="GC10" s="32" t="s">
        <v>99</v>
      </c>
      <c r="GD10" s="32" t="s">
        <v>100</v>
      </c>
      <c r="GE10" s="32" t="s">
        <v>101</v>
      </c>
      <c r="GF10" s="32" t="s">
        <v>100</v>
      </c>
      <c r="GG10" s="32" t="s">
        <v>102</v>
      </c>
      <c r="GH10" s="33" t="s">
        <v>103</v>
      </c>
      <c r="GI10" s="31" t="s">
        <v>98</v>
      </c>
      <c r="GJ10" s="32" t="s">
        <v>99</v>
      </c>
      <c r="GK10" s="32" t="s">
        <v>100</v>
      </c>
      <c r="GL10" s="32" t="s">
        <v>101</v>
      </c>
      <c r="GM10" s="32" t="s">
        <v>100</v>
      </c>
      <c r="GN10" s="32" t="s">
        <v>102</v>
      </c>
      <c r="GO10" s="33" t="s">
        <v>103</v>
      </c>
      <c r="GP10" s="31" t="s">
        <v>98</v>
      </c>
      <c r="GQ10" s="32" t="s">
        <v>99</v>
      </c>
      <c r="GR10" s="32" t="s">
        <v>100</v>
      </c>
      <c r="GS10" s="32" t="s">
        <v>101</v>
      </c>
      <c r="GT10" s="32" t="s">
        <v>100</v>
      </c>
      <c r="GU10" s="32" t="s">
        <v>102</v>
      </c>
      <c r="GV10" s="33" t="s">
        <v>103</v>
      </c>
    </row>
    <row r="11" spans="2:204" ht="18" customHeight="1" thickTop="1" x14ac:dyDescent="0.25">
      <c r="B11" s="46" t="s">
        <v>7</v>
      </c>
      <c r="C11" s="7" t="s">
        <v>11</v>
      </c>
      <c r="D11" s="7"/>
      <c r="E11" s="20">
        <f>IF(MIN(E12:E26) &gt; 0, MIN(E12:E26), "")</f>
        <v>46758</v>
      </c>
      <c r="F11" s="20">
        <f>IF(MAX(F12:F26) &gt; 0, MAX(F12:F26), "")</f>
        <v>46766</v>
      </c>
      <c r="G11" s="21">
        <f>IF(E11="","",(F11-E11)+1)</f>
        <v>9</v>
      </c>
      <c r="H11" s="35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6" t="s">
        <v>8</v>
      </c>
      <c r="C12" s="11" t="s">
        <v>12</v>
      </c>
      <c r="D12" s="11"/>
      <c r="E12" s="19">
        <v>46758</v>
      </c>
      <c r="F12" s="19">
        <v>46766</v>
      </c>
      <c r="G12" s="12">
        <f t="shared" ref="G12:G90" si="26">IF(E12="","",(F12-E12)+1)</f>
        <v>9</v>
      </c>
      <c r="H12" s="36">
        <v>1</v>
      </c>
      <c r="I12" s="15"/>
      <c r="J12" s="29"/>
      <c r="K12" s="29"/>
      <c r="L12" s="29"/>
      <c r="M12" s="29"/>
      <c r="N12" s="29"/>
      <c r="O12" s="30"/>
      <c r="P12" s="28"/>
      <c r="Q12" s="29"/>
      <c r="R12" s="29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6" t="s">
        <v>7</v>
      </c>
      <c r="C13" s="11" t="s">
        <v>13</v>
      </c>
      <c r="D13" s="11"/>
      <c r="E13" s="19"/>
      <c r="F13" s="19"/>
      <c r="G13" s="12" t="str">
        <f t="shared" si="26"/>
        <v/>
      </c>
      <c r="H13" s="36">
        <v>0.85</v>
      </c>
      <c r="I13" s="15"/>
      <c r="J13" s="13"/>
      <c r="K13" s="29"/>
      <c r="L13" s="29"/>
      <c r="M13" s="29"/>
      <c r="N13" s="29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6" t="s">
        <v>7</v>
      </c>
      <c r="C14" s="11" t="s">
        <v>14</v>
      </c>
      <c r="D14" s="11"/>
      <c r="E14" s="19"/>
      <c r="F14" s="19"/>
      <c r="G14" s="12" t="str">
        <f t="shared" si="26"/>
        <v/>
      </c>
      <c r="H14" s="36">
        <v>0.5</v>
      </c>
      <c r="I14" s="15"/>
      <c r="J14" s="13"/>
      <c r="K14" s="13"/>
      <c r="L14" s="13"/>
      <c r="M14" s="13"/>
      <c r="N14" s="13"/>
      <c r="O14" s="14"/>
      <c r="P14" s="22"/>
      <c r="Q14" s="29"/>
      <c r="R14" s="29"/>
      <c r="S14" s="29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6" t="s">
        <v>7</v>
      </c>
      <c r="C15" s="11" t="s">
        <v>15</v>
      </c>
      <c r="D15" s="11"/>
      <c r="E15" s="19"/>
      <c r="F15" s="19"/>
      <c r="G15" s="12" t="str">
        <f t="shared" si="26"/>
        <v/>
      </c>
      <c r="H15" s="36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9"/>
      <c r="T15" s="29"/>
      <c r="U15" s="29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6" t="s">
        <v>105</v>
      </c>
      <c r="C16" s="11" t="s">
        <v>16</v>
      </c>
      <c r="D16" s="11"/>
      <c r="E16" s="19"/>
      <c r="F16" s="19"/>
      <c r="G16" s="12" t="str">
        <f t="shared" si="26"/>
        <v/>
      </c>
      <c r="H16" s="36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6" t="s">
        <v>105</v>
      </c>
      <c r="C17" s="11" t="s">
        <v>17</v>
      </c>
      <c r="D17" s="11"/>
      <c r="E17" s="19"/>
      <c r="F17" s="19"/>
      <c r="G17" s="12" t="str">
        <f t="shared" si="26"/>
        <v/>
      </c>
      <c r="H17" s="36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6" t="s">
        <v>105</v>
      </c>
      <c r="C18" s="11" t="s">
        <v>18</v>
      </c>
      <c r="D18" s="11"/>
      <c r="E18" s="19"/>
      <c r="F18" s="19"/>
      <c r="G18" s="12" t="str">
        <f t="shared" si="26"/>
        <v/>
      </c>
      <c r="H18" s="36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6" t="s">
        <v>105</v>
      </c>
      <c r="C19" s="11" t="s">
        <v>19</v>
      </c>
      <c r="D19" s="11"/>
      <c r="E19" s="19"/>
      <c r="F19" s="19"/>
      <c r="G19" s="12" t="str">
        <f t="shared" si="26"/>
        <v/>
      </c>
      <c r="H19" s="36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6" t="s">
        <v>105</v>
      </c>
      <c r="C20" s="11" t="s">
        <v>20</v>
      </c>
      <c r="D20" s="11"/>
      <c r="E20" s="19"/>
      <c r="F20" s="19"/>
      <c r="G20" s="12" t="str">
        <f t="shared" si="26"/>
        <v/>
      </c>
      <c r="H20" s="36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6" t="s">
        <v>105</v>
      </c>
      <c r="C21" s="11" t="s">
        <v>21</v>
      </c>
      <c r="D21" s="11"/>
      <c r="E21" s="19"/>
      <c r="F21" s="19"/>
      <c r="G21" s="12"/>
      <c r="H21" s="36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6" t="s">
        <v>105</v>
      </c>
      <c r="C22" s="11" t="s">
        <v>22</v>
      </c>
      <c r="D22" s="11"/>
      <c r="E22" s="19"/>
      <c r="F22" s="19"/>
      <c r="G22" s="12"/>
      <c r="H22" s="36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6" t="s">
        <v>105</v>
      </c>
      <c r="C23" s="11" t="s">
        <v>23</v>
      </c>
      <c r="D23" s="11"/>
      <c r="E23" s="19"/>
      <c r="F23" s="19"/>
      <c r="G23" s="12"/>
      <c r="H23" s="36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6" t="s">
        <v>105</v>
      </c>
      <c r="C24" s="11" t="s">
        <v>23</v>
      </c>
      <c r="D24" s="11"/>
      <c r="E24" s="19"/>
      <c r="F24" s="19"/>
      <c r="G24" s="12"/>
      <c r="H24" s="36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6" t="s">
        <v>105</v>
      </c>
      <c r="C25" s="11" t="s">
        <v>24</v>
      </c>
      <c r="D25" s="11"/>
      <c r="E25" s="19"/>
      <c r="F25" s="19"/>
      <c r="G25" s="12"/>
      <c r="H25" s="36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6" t="s">
        <v>105</v>
      </c>
      <c r="C26" s="11" t="s">
        <v>25</v>
      </c>
      <c r="D26" s="11"/>
      <c r="E26" s="19"/>
      <c r="F26" s="19"/>
      <c r="G26" s="12" t="str">
        <f t="shared" si="26"/>
        <v/>
      </c>
      <c r="H26" s="36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6" t="s">
        <v>105</v>
      </c>
      <c r="C27" s="7" t="s">
        <v>26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5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6" t="s">
        <v>105</v>
      </c>
      <c r="C28" s="11" t="s">
        <v>27</v>
      </c>
      <c r="D28" s="11"/>
      <c r="E28" s="19"/>
      <c r="F28" s="19"/>
      <c r="G28" s="12" t="str">
        <f t="shared" si="26"/>
        <v/>
      </c>
      <c r="H28" s="36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6" t="s">
        <v>105</v>
      </c>
      <c r="C29" s="11" t="s">
        <v>28</v>
      </c>
      <c r="D29" s="11"/>
      <c r="E29" s="19"/>
      <c r="F29" s="19"/>
      <c r="G29" s="12" t="str">
        <f t="shared" si="26"/>
        <v/>
      </c>
      <c r="H29" s="36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6" t="s">
        <v>105</v>
      </c>
      <c r="C30" s="11" t="s">
        <v>29</v>
      </c>
      <c r="D30" s="11"/>
      <c r="E30" s="19"/>
      <c r="F30" s="19"/>
      <c r="G30" s="12" t="str">
        <f t="shared" si="26"/>
        <v/>
      </c>
      <c r="H30" s="36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6" t="s">
        <v>105</v>
      </c>
      <c r="C31" s="11" t="s">
        <v>30</v>
      </c>
      <c r="D31" s="11"/>
      <c r="E31" s="19"/>
      <c r="F31" s="19"/>
      <c r="G31" s="12" t="str">
        <f t="shared" si="26"/>
        <v/>
      </c>
      <c r="H31" s="36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6" t="s">
        <v>105</v>
      </c>
      <c r="C32" s="11" t="s">
        <v>31</v>
      </c>
      <c r="D32" s="11"/>
      <c r="E32" s="19"/>
      <c r="F32" s="19"/>
      <c r="G32" s="12" t="str">
        <f t="shared" si="26"/>
        <v/>
      </c>
      <c r="H32" s="36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6" t="s">
        <v>105</v>
      </c>
      <c r="C33" s="11" t="s">
        <v>32</v>
      </c>
      <c r="D33" s="11"/>
      <c r="E33" s="19"/>
      <c r="F33" s="19"/>
      <c r="G33" s="12" t="str">
        <f t="shared" si="26"/>
        <v/>
      </c>
      <c r="H33" s="36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6" t="s">
        <v>105</v>
      </c>
      <c r="C34" s="11" t="s">
        <v>33</v>
      </c>
      <c r="D34" s="11"/>
      <c r="E34" s="19"/>
      <c r="F34" s="19"/>
      <c r="G34" s="12" t="str">
        <f t="shared" si="26"/>
        <v/>
      </c>
      <c r="H34" s="36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6" t="s">
        <v>105</v>
      </c>
      <c r="C35" s="11" t="s">
        <v>34</v>
      </c>
      <c r="D35" s="11"/>
      <c r="E35" s="19"/>
      <c r="F35" s="19"/>
      <c r="G35" s="12" t="str">
        <f t="shared" si="26"/>
        <v/>
      </c>
      <c r="H35" s="36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6" t="s">
        <v>105</v>
      </c>
      <c r="C36" s="7" t="s">
        <v>35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5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6" t="s">
        <v>105</v>
      </c>
      <c r="C37" s="11" t="s">
        <v>36</v>
      </c>
      <c r="D37" s="11"/>
      <c r="E37" s="19"/>
      <c r="F37" s="19"/>
      <c r="G37" s="12" t="str">
        <f t="shared" si="26"/>
        <v/>
      </c>
      <c r="H37" s="36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6" t="s">
        <v>105</v>
      </c>
      <c r="C38" s="43" t="s">
        <v>13</v>
      </c>
      <c r="D38" s="11"/>
      <c r="E38" s="19"/>
      <c r="F38" s="19"/>
      <c r="G38" s="12"/>
      <c r="H38" s="36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6" t="s">
        <v>105</v>
      </c>
      <c r="C39" s="43" t="s">
        <v>37</v>
      </c>
      <c r="D39" s="11"/>
      <c r="E39" s="19"/>
      <c r="F39" s="19"/>
      <c r="G39" s="12"/>
      <c r="H39" s="36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6" t="s">
        <v>105</v>
      </c>
      <c r="C40" s="11" t="s">
        <v>16</v>
      </c>
      <c r="D40" s="11"/>
      <c r="E40" s="19"/>
      <c r="F40" s="19"/>
      <c r="G40" s="12" t="str">
        <f t="shared" si="26"/>
        <v/>
      </c>
      <c r="H40" s="36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6" t="s">
        <v>105</v>
      </c>
      <c r="C41" s="43" t="s">
        <v>38</v>
      </c>
      <c r="D41" s="11"/>
      <c r="E41" s="19"/>
      <c r="F41" s="19"/>
      <c r="G41" s="12"/>
      <c r="H41" s="36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6" t="s">
        <v>105</v>
      </c>
      <c r="C42" s="43" t="s">
        <v>39</v>
      </c>
      <c r="D42" s="11"/>
      <c r="E42" s="19"/>
      <c r="F42" s="19"/>
      <c r="G42" s="12"/>
      <c r="H42" s="36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6" t="s">
        <v>105</v>
      </c>
      <c r="C43" s="11" t="s">
        <v>39</v>
      </c>
      <c r="D43" s="11"/>
      <c r="E43" s="19"/>
      <c r="F43" s="19"/>
      <c r="G43" s="12" t="str">
        <f t="shared" si="26"/>
        <v/>
      </c>
      <c r="H43" s="36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6" t="s">
        <v>105</v>
      </c>
      <c r="C44" s="11" t="s">
        <v>40</v>
      </c>
      <c r="D44" s="11"/>
      <c r="E44" s="19"/>
      <c r="F44" s="19"/>
      <c r="G44" s="12" t="str">
        <f t="shared" si="26"/>
        <v/>
      </c>
      <c r="H44" s="36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6" t="s">
        <v>105</v>
      </c>
      <c r="C45" s="43" t="s">
        <v>41</v>
      </c>
      <c r="D45" s="11"/>
      <c r="E45" s="19"/>
      <c r="F45" s="19"/>
      <c r="G45" s="12"/>
      <c r="H45" s="36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6" t="s">
        <v>105</v>
      </c>
      <c r="C46" s="43" t="s">
        <v>42</v>
      </c>
      <c r="D46" s="11"/>
      <c r="E46" s="19"/>
      <c r="F46" s="19"/>
      <c r="G46" s="12"/>
      <c r="H46" s="36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6" t="s">
        <v>105</v>
      </c>
      <c r="C47" s="11" t="s">
        <v>43</v>
      </c>
      <c r="D47" s="11"/>
      <c r="E47" s="19"/>
      <c r="F47" s="19"/>
      <c r="G47" s="12" t="str">
        <f t="shared" si="26"/>
        <v/>
      </c>
      <c r="H47" s="36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6" t="s">
        <v>105</v>
      </c>
      <c r="C48" s="11" t="s">
        <v>44</v>
      </c>
      <c r="D48" s="11"/>
      <c r="E48" s="19"/>
      <c r="F48" s="19"/>
      <c r="G48" s="12" t="str">
        <f t="shared" si="26"/>
        <v/>
      </c>
      <c r="H48" s="36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6" t="s">
        <v>105</v>
      </c>
      <c r="C49" s="43" t="s">
        <v>45</v>
      </c>
      <c r="D49" s="11"/>
      <c r="E49" s="19"/>
      <c r="F49" s="19"/>
      <c r="G49" s="12" t="str">
        <f t="shared" si="26"/>
        <v/>
      </c>
      <c r="H49" s="36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6" t="s">
        <v>105</v>
      </c>
      <c r="C50" s="43" t="s">
        <v>46</v>
      </c>
      <c r="D50" s="11"/>
      <c r="E50" s="19"/>
      <c r="F50" s="19"/>
      <c r="G50" s="12" t="str">
        <f t="shared" si="26"/>
        <v/>
      </c>
      <c r="H50" s="36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6" t="s">
        <v>105</v>
      </c>
      <c r="C51" s="43" t="s">
        <v>47</v>
      </c>
      <c r="D51" s="11"/>
      <c r="E51" s="19"/>
      <c r="F51" s="19"/>
      <c r="G51" s="12" t="str">
        <f t="shared" si="26"/>
        <v/>
      </c>
      <c r="H51" s="36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6" t="s">
        <v>105</v>
      </c>
      <c r="C52" s="7" t="s">
        <v>48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5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6" t="s">
        <v>105</v>
      </c>
      <c r="C53" s="11" t="s">
        <v>49</v>
      </c>
      <c r="D53" s="11"/>
      <c r="E53" s="19"/>
      <c r="F53" s="19"/>
      <c r="G53" s="12" t="str">
        <f t="shared" si="26"/>
        <v/>
      </c>
      <c r="H53" s="36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6" t="s">
        <v>105</v>
      </c>
      <c r="C54" s="11" t="s">
        <v>50</v>
      </c>
      <c r="D54" s="11"/>
      <c r="E54" s="19"/>
      <c r="F54" s="19"/>
      <c r="G54" s="12" t="str">
        <f t="shared" si="26"/>
        <v/>
      </c>
      <c r="H54" s="36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6" t="s">
        <v>105</v>
      </c>
      <c r="C55" s="11" t="s">
        <v>51</v>
      </c>
      <c r="D55" s="11"/>
      <c r="E55" s="19"/>
      <c r="F55" s="19"/>
      <c r="G55" s="12" t="str">
        <f t="shared" si="26"/>
        <v/>
      </c>
      <c r="H55" s="36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6" t="s">
        <v>105</v>
      </c>
      <c r="C56" s="11" t="s">
        <v>52</v>
      </c>
      <c r="D56" s="11"/>
      <c r="E56" s="19"/>
      <c r="F56" s="19"/>
      <c r="G56" s="12" t="str">
        <f t="shared" si="26"/>
        <v/>
      </c>
      <c r="H56" s="36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6" t="s">
        <v>105</v>
      </c>
      <c r="C57" s="11" t="s">
        <v>53</v>
      </c>
      <c r="D57" s="11"/>
      <c r="E57" s="19"/>
      <c r="F57" s="19"/>
      <c r="G57" s="12" t="str">
        <f t="shared" si="26"/>
        <v/>
      </c>
      <c r="H57" s="36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6" t="s">
        <v>105</v>
      </c>
      <c r="C58" s="11" t="s">
        <v>54</v>
      </c>
      <c r="D58" s="11"/>
      <c r="E58" s="19"/>
      <c r="F58" s="19"/>
      <c r="G58" s="12" t="str">
        <f t="shared" si="26"/>
        <v/>
      </c>
      <c r="H58" s="36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6" t="s">
        <v>105</v>
      </c>
      <c r="C59" s="11" t="s">
        <v>55</v>
      </c>
      <c r="D59" s="11"/>
      <c r="E59" s="19"/>
      <c r="F59" s="19"/>
      <c r="G59" s="12" t="str">
        <f t="shared" si="26"/>
        <v/>
      </c>
      <c r="H59" s="36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6" t="s">
        <v>105</v>
      </c>
      <c r="C60" s="11" t="s">
        <v>56</v>
      </c>
      <c r="D60" s="11"/>
      <c r="E60" s="19"/>
      <c r="F60" s="19"/>
      <c r="G60" s="12" t="str">
        <f t="shared" si="26"/>
        <v/>
      </c>
      <c r="H60" s="36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6" t="s">
        <v>105</v>
      </c>
      <c r="C61" s="11" t="s">
        <v>57</v>
      </c>
      <c r="D61" s="11"/>
      <c r="E61" s="19"/>
      <c r="F61" s="19"/>
      <c r="G61" s="12"/>
      <c r="H61" s="36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6" t="s">
        <v>105</v>
      </c>
      <c r="C62" s="11" t="s">
        <v>58</v>
      </c>
      <c r="D62" s="11"/>
      <c r="E62" s="19"/>
      <c r="F62" s="19"/>
      <c r="G62" s="12"/>
      <c r="H62" s="36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6" t="s">
        <v>105</v>
      </c>
      <c r="C63" s="11" t="s">
        <v>59</v>
      </c>
      <c r="D63" s="11"/>
      <c r="E63" s="19"/>
      <c r="F63" s="19"/>
      <c r="G63" s="12"/>
      <c r="H63" s="36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6" t="s">
        <v>105</v>
      </c>
      <c r="C64" s="11" t="s">
        <v>60</v>
      </c>
      <c r="D64" s="11"/>
      <c r="E64" s="19"/>
      <c r="F64" s="19"/>
      <c r="G64" s="12"/>
      <c r="H64" s="36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6" t="s">
        <v>105</v>
      </c>
      <c r="C65" s="11" t="s">
        <v>61</v>
      </c>
      <c r="D65" s="11"/>
      <c r="E65" s="19"/>
      <c r="F65" s="19"/>
      <c r="G65" s="12"/>
      <c r="H65" s="36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6" t="s">
        <v>105</v>
      </c>
      <c r="C66" s="11" t="s">
        <v>62</v>
      </c>
      <c r="D66" s="11"/>
      <c r="E66" s="19"/>
      <c r="F66" s="19"/>
      <c r="G66" s="12"/>
      <c r="H66" s="36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6" t="s">
        <v>105</v>
      </c>
      <c r="C67" s="11" t="s">
        <v>63</v>
      </c>
      <c r="D67" s="11"/>
      <c r="E67" s="19"/>
      <c r="F67" s="19"/>
      <c r="G67" s="12"/>
      <c r="H67" s="36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6" t="s">
        <v>105</v>
      </c>
      <c r="C68" s="11" t="s">
        <v>64</v>
      </c>
      <c r="D68" s="11"/>
      <c r="E68" s="19"/>
      <c r="F68" s="19"/>
      <c r="G68" s="12"/>
      <c r="H68" s="36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6" t="s">
        <v>105</v>
      </c>
      <c r="C69" s="43" t="s">
        <v>65</v>
      </c>
      <c r="D69" s="11"/>
      <c r="E69" s="19"/>
      <c r="F69" s="19"/>
      <c r="G69" s="12"/>
      <c r="H69" s="36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6" t="s">
        <v>105</v>
      </c>
      <c r="C70" s="43" t="s">
        <v>66</v>
      </c>
      <c r="D70" s="11"/>
      <c r="E70" s="19"/>
      <c r="F70" s="19"/>
      <c r="G70" s="12"/>
      <c r="H70" s="36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6" t="s">
        <v>105</v>
      </c>
      <c r="C71" s="43" t="s">
        <v>67</v>
      </c>
      <c r="D71" s="11"/>
      <c r="E71" s="19"/>
      <c r="F71" s="19"/>
      <c r="G71" s="12"/>
      <c r="H71" s="36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6" t="s">
        <v>105</v>
      </c>
      <c r="C72" s="43" t="s">
        <v>68</v>
      </c>
      <c r="D72" s="11"/>
      <c r="E72" s="19"/>
      <c r="F72" s="19"/>
      <c r="G72" s="12"/>
      <c r="H72" s="36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6" t="s">
        <v>105</v>
      </c>
      <c r="C73" s="11" t="s">
        <v>69</v>
      </c>
      <c r="D73" s="11"/>
      <c r="E73" s="19"/>
      <c r="F73" s="19"/>
      <c r="G73" s="12"/>
      <c r="H73" s="36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6" t="s">
        <v>105</v>
      </c>
      <c r="C74" s="11" t="s">
        <v>70</v>
      </c>
      <c r="D74" s="11"/>
      <c r="E74" s="19"/>
      <c r="F74" s="19"/>
      <c r="G74" s="12"/>
      <c r="H74" s="36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6" t="s">
        <v>105</v>
      </c>
      <c r="C75" s="11" t="s">
        <v>71</v>
      </c>
      <c r="D75" s="11"/>
      <c r="E75" s="19"/>
      <c r="F75" s="19"/>
      <c r="G75" s="12"/>
      <c r="H75" s="36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6" t="s">
        <v>105</v>
      </c>
      <c r="C76" s="11" t="s">
        <v>72</v>
      </c>
      <c r="D76" s="11"/>
      <c r="E76" s="19"/>
      <c r="F76" s="19"/>
      <c r="G76" s="12"/>
      <c r="H76" s="36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6" t="s">
        <v>105</v>
      </c>
      <c r="C77" s="43" t="s">
        <v>73</v>
      </c>
      <c r="D77" s="11"/>
      <c r="E77" s="19"/>
      <c r="F77" s="19"/>
      <c r="G77" s="12"/>
      <c r="H77" s="36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6" t="s">
        <v>105</v>
      </c>
      <c r="C78" s="43" t="s">
        <v>74</v>
      </c>
      <c r="D78" s="11"/>
      <c r="E78" s="19"/>
      <c r="F78" s="19"/>
      <c r="G78" s="12"/>
      <c r="H78" s="36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6" t="s">
        <v>105</v>
      </c>
      <c r="C79" s="43" t="s">
        <v>75</v>
      </c>
      <c r="D79" s="11"/>
      <c r="E79" s="19"/>
      <c r="F79" s="19"/>
      <c r="G79" s="12"/>
      <c r="H79" s="36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6" t="s">
        <v>105</v>
      </c>
      <c r="C80" s="43" t="s">
        <v>76</v>
      </c>
      <c r="D80" s="11"/>
      <c r="E80" s="19"/>
      <c r="F80" s="19"/>
      <c r="G80" s="12"/>
      <c r="H80" s="36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6" t="s">
        <v>105</v>
      </c>
      <c r="C81" s="43" t="s">
        <v>77</v>
      </c>
      <c r="D81" s="11"/>
      <c r="E81" s="19"/>
      <c r="F81" s="19"/>
      <c r="G81" s="12"/>
      <c r="H81" s="36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6" t="s">
        <v>105</v>
      </c>
      <c r="C82" s="11" t="s">
        <v>78</v>
      </c>
      <c r="D82" s="11"/>
      <c r="E82" s="19"/>
      <c r="F82" s="19"/>
      <c r="G82" s="12"/>
      <c r="H82" s="36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6" t="s">
        <v>105</v>
      </c>
      <c r="C83" s="11" t="s">
        <v>79</v>
      </c>
      <c r="D83" s="11"/>
      <c r="E83" s="19"/>
      <c r="F83" s="19"/>
      <c r="G83" s="12" t="str">
        <f t="shared" si="26"/>
        <v/>
      </c>
      <c r="H83" s="36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6" t="s">
        <v>105</v>
      </c>
      <c r="C84" s="11" t="s">
        <v>80</v>
      </c>
      <c r="D84" s="11"/>
      <c r="E84" s="19"/>
      <c r="F84" s="19"/>
      <c r="G84" s="12" t="str">
        <f t="shared" si="26"/>
        <v/>
      </c>
      <c r="H84" s="36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6" t="s">
        <v>105</v>
      </c>
      <c r="C85" s="7" t="s">
        <v>81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5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6" t="s">
        <v>105</v>
      </c>
      <c r="C86" s="11" t="s">
        <v>82</v>
      </c>
      <c r="D86" s="11"/>
      <c r="E86" s="19"/>
      <c r="F86" s="19"/>
      <c r="G86" s="12" t="str">
        <f t="shared" si="26"/>
        <v/>
      </c>
      <c r="H86" s="36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6" t="s">
        <v>105</v>
      </c>
      <c r="C87" s="11" t="s">
        <v>83</v>
      </c>
      <c r="D87" s="11"/>
      <c r="E87" s="19"/>
      <c r="F87" s="19"/>
      <c r="G87" s="12" t="str">
        <f t="shared" si="26"/>
        <v/>
      </c>
      <c r="H87" s="36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6" t="s">
        <v>105</v>
      </c>
      <c r="C88" s="11" t="s">
        <v>84</v>
      </c>
      <c r="D88" s="11"/>
      <c r="E88" s="19"/>
      <c r="F88" s="19"/>
      <c r="G88" s="12" t="str">
        <f t="shared" si="26"/>
        <v/>
      </c>
      <c r="H88" s="36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6" t="s">
        <v>105</v>
      </c>
      <c r="C89" s="11" t="s">
        <v>85</v>
      </c>
      <c r="D89" s="11"/>
      <c r="E89" s="19"/>
      <c r="F89" s="19"/>
      <c r="G89" s="12" t="str">
        <f t="shared" si="26"/>
        <v/>
      </c>
      <c r="H89" s="36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6" t="s">
        <v>105</v>
      </c>
      <c r="C90" s="11" t="s">
        <v>86</v>
      </c>
      <c r="D90" s="11"/>
      <c r="E90" s="19"/>
      <c r="F90" s="19"/>
      <c r="G90" s="12" t="str">
        <f t="shared" si="26"/>
        <v/>
      </c>
      <c r="H90" s="36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</sheetData>
  <mergeCells count="43">
    <mergeCell ref="FN9:FT9"/>
    <mergeCell ref="FU9:GA9"/>
    <mergeCell ref="GB9:GH9"/>
    <mergeCell ref="GI9:GO9"/>
    <mergeCell ref="GP9:GV9"/>
    <mergeCell ref="FG9:FM9"/>
    <mergeCell ref="CH9:CN9"/>
    <mergeCell ref="CO9:CU9"/>
    <mergeCell ref="CV9:DB9"/>
    <mergeCell ref="DC9:DI9"/>
    <mergeCell ref="DJ9:DP9"/>
    <mergeCell ref="DQ9:DW9"/>
    <mergeCell ref="DX9:ED9"/>
    <mergeCell ref="EE9:EK9"/>
    <mergeCell ref="EL9:ER9"/>
    <mergeCell ref="ES9:EY9"/>
    <mergeCell ref="EZ9:FF9"/>
    <mergeCell ref="CA9:CG9"/>
    <mergeCell ref="H9:H10"/>
    <mergeCell ref="I9:O9"/>
    <mergeCell ref="P9:V9"/>
    <mergeCell ref="W9:AC9"/>
    <mergeCell ref="AD9:AJ9"/>
    <mergeCell ref="AK9:AQ9"/>
    <mergeCell ref="AR9:AX9"/>
    <mergeCell ref="AY9:BE9"/>
    <mergeCell ref="BF9:BL9"/>
    <mergeCell ref="BM9:BS9"/>
    <mergeCell ref="BT9:BZ9"/>
    <mergeCell ref="B5:G5"/>
    <mergeCell ref="B7:G7"/>
    <mergeCell ref="B9:B10"/>
    <mergeCell ref="C9:C10"/>
    <mergeCell ref="D9:D10"/>
    <mergeCell ref="E9:E10"/>
    <mergeCell ref="F9:F10"/>
    <mergeCell ref="G9:G10"/>
    <mergeCell ref="B2:C2"/>
    <mergeCell ref="E2:G2"/>
    <mergeCell ref="B3:C3"/>
    <mergeCell ref="D3:G3"/>
    <mergeCell ref="B4:C4"/>
    <mergeCell ref="E4:G4"/>
  </mergeCells>
  <conditionalFormatting sqref="B11:B90">
    <cfRule type="containsText" dxfId="5" priority="1" operator="containsText" text="Terminée">
      <formula>NOT(ISERROR(SEARCH("Terminée",B11)))</formula>
    </cfRule>
    <cfRule type="containsText" dxfId="4" priority="2" operator="containsText" text="En cours">
      <formula>NOT(ISERROR(SEARCH("En cours",B11)))</formula>
    </cfRule>
    <cfRule type="containsText" dxfId="3" priority="3" operator="containsText" text="Non commencée">
      <formula>NOT(ISERROR(SEARCH("Non commencée",B11)))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{2E565F38-F9EF-4DE1-AAF4-2C0C5E2AF794}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{838EC913-B894-4891-9F77-D043DE1A627B}</x14:id>
        </ext>
      </extLst>
    </cfRule>
  </conditionalFormatting>
  <pageMargins left="0.25" right="0.25" top="0.75" bottom="0.75" header="0.3" footer="0.3"/>
  <pageSetup paperSize="17" scale="40" fitToWidth="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565F38-F9EF-4DE1-AAF4-2C0C5E2AF7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838EC913-B894-4891-9F77-D043DE1A62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B006B9-1419-47AA-8345-7C44758A462E}">
          <x14:formula1>
            <xm:f>'Légende des statuts - Ne pas su'!$B$5:$B$7</xm:f>
          </x14:formula1>
          <xm:sqref>B11:B90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37B9-A531-43EC-9F41-58CD9C213E1B}">
  <sheetPr>
    <tabColor theme="2" tint="-9.9978637043366805E-2"/>
  </sheetPr>
  <dimension ref="B2:B7"/>
  <sheetViews>
    <sheetView showGridLines="0" workbookViewId="0"/>
  </sheetViews>
  <sheetFormatPr defaultColWidth="8.75" defaultRowHeight="15.75" x14ac:dyDescent="0.25"/>
  <cols>
    <col min="1" max="1" width="3.25" customWidth="1"/>
    <col min="2" max="2" width="35.75" customWidth="1"/>
  </cols>
  <sheetData>
    <row r="2" spans="2:2" ht="28.5" x14ac:dyDescent="0.4">
      <c r="B2" s="45" t="s">
        <v>104</v>
      </c>
    </row>
    <row r="4" spans="2:2" ht="32.1" customHeight="1" x14ac:dyDescent="0.25">
      <c r="B4" s="47" t="s">
        <v>6</v>
      </c>
    </row>
    <row r="5" spans="2:2" ht="21.95" customHeight="1" x14ac:dyDescent="0.25">
      <c r="B5" s="46" t="s">
        <v>105</v>
      </c>
    </row>
    <row r="6" spans="2:2" ht="21.95" customHeight="1" x14ac:dyDescent="0.25">
      <c r="B6" s="46" t="s">
        <v>7</v>
      </c>
    </row>
    <row r="7" spans="2:2" ht="21.95" customHeight="1" x14ac:dyDescent="0.25">
      <c r="B7" s="46" t="s">
        <v>8</v>
      </c>
    </row>
  </sheetData>
  <conditionalFormatting sqref="B5:B7">
    <cfRule type="containsText" dxfId="2" priority="1" operator="containsText" text="Terminée">
      <formula>NOT(ISERROR(SEARCH("Terminée",B5)))</formula>
    </cfRule>
    <cfRule type="containsText" dxfId="1" priority="2" operator="containsText" text="En cours">
      <formula>NOT(ISERROR(SEARCH("En cours",B5)))</formula>
    </cfRule>
    <cfRule type="containsText" dxfId="0" priority="3" operator="containsText" text="Non commencée">
      <formula>NOT(ISERROR(SEARCH("Non commencée",B5)))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26" customWidth="1"/>
    <col min="2" max="2" width="88.25" style="26" customWidth="1"/>
    <col min="3" max="16384" width="10.75" style="26"/>
  </cols>
  <sheetData>
    <row r="1" spans="2:2" ht="20.100000000000001" customHeight="1" x14ac:dyDescent="0.25"/>
    <row r="2" spans="2:2" ht="120" customHeight="1" x14ac:dyDescent="0.25">
      <c r="B2" s="27" t="s">
        <v>106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Planning de construct</vt:lpstr>
      <vt:lpstr>VIERGE - Planning de constructi</vt:lpstr>
      <vt:lpstr>Légende des statuts - Ne pas su</vt:lpstr>
      <vt:lpstr>- Exclusion de responsabilité -</vt:lpstr>
      <vt:lpstr>'EXEMPLE - Planning de construct'!Print_Area</vt:lpstr>
      <vt:lpstr>'VIERGE - Planning de constructi'!Print_Area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revision/>
  <cp:lastPrinted>2025-05-13T22:51:11Z</cp:lastPrinted>
  <dcterms:created xsi:type="dcterms:W3CDTF">2016-03-21T16:06:55Z</dcterms:created>
  <dcterms:modified xsi:type="dcterms:W3CDTF">2025-07-17T06:34:32Z</dcterms:modified>
  <cp:category/>
  <cp:contentStatus/>
</cp:coreProperties>
</file>