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production-plan-scheduling-templates\"/>
    </mc:Choice>
  </mc:AlternateContent>
  <xr:revisionPtr revIDLastSave="0" documentId="13_ncr:1_{B84D3A4B-0D20-4D2D-BE24-7AAC024619A0}" xr6:coauthVersionLast="47" xr6:coauthVersionMax="47" xr10:uidLastSave="{00000000-0000-0000-0000-000000000000}"/>
  <bookViews>
    <workbookView xWindow="14025" yWindow="165" windowWidth="40470" windowHeight="30195" tabRatio="500" xr2:uid="{00000000-000D-0000-FFFF-FFFF00000000}"/>
  </bookViews>
  <sheets>
    <sheet name="Planning de production JAT" sheetId="1" r:id="rId1"/>
    <sheet name="Inventaire de production" sheetId="10" r:id="rId2"/>
    <sheet name="Suivi de l’amélioration continu" sheetId="11" r:id="rId3"/>
    <sheet name="Légendes déroulantes - NE PAS S" sheetId="9" r:id="rId4"/>
    <sheet name="- Exclusion de responsabilité -" sheetId="8" r:id="rId5"/>
  </sheets>
  <externalReferences>
    <externalReference r:id="rId6"/>
    <externalReference r:id="rId7"/>
    <externalReference r:id="rId8"/>
    <externalReference r:id="rId9"/>
  </externalReferences>
  <definedNames>
    <definedName name="Interval">'[1]Office Work Schedule'!#REF!</definedName>
    <definedName name="_xlnm.Print_Area" localSheetId="1">'Inventaire de production'!$A$1:$J$22</definedName>
    <definedName name="_xlnm.Print_Area" localSheetId="0">'Planning de production JAT'!$B$1:$L$34</definedName>
    <definedName name="_xlnm.Print_Area" localSheetId="2">'Suivi de l’amélioration continu'!$A$1:$D$11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 localSheetId="3">'[3]Maintenance Work Order'!#REF!</definedName>
    <definedName name="Type" localSheetId="2">'[3]Maintenance Work Order'!#REF!</definedName>
    <definedName name="Type">'[3]Maintenance Work Order'!#REF!</definedName>
    <definedName name="valHighlight" localSheetId="1">'Inventaire de production'!#REF!</definedName>
    <definedName name="valHighlight" localSheetId="2">'Suivi de l’amélioration continu'!#REF!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0" l="1"/>
  <c r="B10" i="10"/>
  <c r="B6" i="10"/>
  <c r="I34" i="1"/>
  <c r="I33" i="1"/>
  <c r="I32" i="1"/>
  <c r="B4" i="10"/>
  <c r="B5" i="10"/>
  <c r="B7" i="10"/>
  <c r="B8" i="10"/>
  <c r="B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6" i="1"/>
  <c r="B27" i="1"/>
  <c r="B28" i="1"/>
  <c r="B29" i="1"/>
  <c r="B25" i="1"/>
  <c r="B24" i="1"/>
  <c r="B23" i="1"/>
  <c r="B22" i="1"/>
  <c r="B21" i="1"/>
  <c r="B20" i="1"/>
  <c r="B16" i="1"/>
  <c r="B17" i="1"/>
  <c r="B18" i="1"/>
  <c r="B19" i="1"/>
  <c r="B15" i="1"/>
  <c r="B11" i="1"/>
  <c r="B12" i="1"/>
  <c r="B13" i="1"/>
  <c r="B14" i="1"/>
  <c r="B10" i="1"/>
</calcChain>
</file>

<file path=xl/sharedStrings.xml><?xml version="1.0" encoding="utf-8"?>
<sst xmlns="http://schemas.openxmlformats.org/spreadsheetml/2006/main" count="154" uniqueCount="122">
  <si>
    <t>Takt Time</t>
  </si>
  <si>
    <t>Cole</t>
  </si>
  <si>
    <t>H123</t>
  </si>
  <si>
    <t>G123</t>
  </si>
  <si>
    <t>F123</t>
  </si>
  <si>
    <t>E123</t>
  </si>
  <si>
    <t>D123</t>
  </si>
  <si>
    <t>C123</t>
  </si>
  <si>
    <t>B123</t>
  </si>
  <si>
    <t>A123</t>
  </si>
  <si>
    <t>Modèle de planning de production Juste-À-Temps</t>
  </si>
  <si>
    <t>Commandes client</t>
  </si>
  <si>
    <t>Les commandes saisies ici rempliront le tableau Détails ci-dessous.</t>
  </si>
  <si>
    <t>Statut en temps réel</t>
  </si>
  <si>
    <t>Commande 1</t>
  </si>
  <si>
    <t>Commande 6</t>
  </si>
  <si>
    <t>Commande 11</t>
  </si>
  <si>
    <t>Commande 16</t>
  </si>
  <si>
    <t>Commande 2</t>
  </si>
  <si>
    <t>Commande 7</t>
  </si>
  <si>
    <t>Commande 12</t>
  </si>
  <si>
    <t>Commande 17</t>
  </si>
  <si>
    <t>Commande 3</t>
  </si>
  <si>
    <t>Commande 8</t>
  </si>
  <si>
    <t>Commande 13</t>
  </si>
  <si>
    <t>Commande 18</t>
  </si>
  <si>
    <t>Commande 4</t>
  </si>
  <si>
    <t>Commande 9</t>
  </si>
  <si>
    <t>Commande 14</t>
  </si>
  <si>
    <t>Commande 19</t>
  </si>
  <si>
    <t>Commande 5</t>
  </si>
  <si>
    <t>Commande 10</t>
  </si>
  <si>
    <t>Commande 15</t>
  </si>
  <si>
    <t>Commande 20</t>
  </si>
  <si>
    <t>Détails de la commande</t>
  </si>
  <si>
    <t>Les commandes du tableau ci-dessous se rempliront automatiquement à partir des informations ci-dessus.</t>
  </si>
  <si>
    <t>Commande</t>
  </si>
  <si>
    <t>ID produit</t>
  </si>
  <si>
    <t>Délai</t>
  </si>
  <si>
    <t>Quantité</t>
  </si>
  <si>
    <t>Attribution du poste de travail</t>
  </si>
  <si>
    <t>Heure de début</t>
  </si>
  <si>
    <t>Heure de fin</t>
  </si>
  <si>
    <t>Détails de la tâche de production</t>
  </si>
  <si>
    <t>Statut Kanban</t>
  </si>
  <si>
    <t>Tâche 1</t>
  </si>
  <si>
    <t>Terminé</t>
  </si>
  <si>
    <t>Tâche 2</t>
  </si>
  <si>
    <t>Retardé</t>
  </si>
  <si>
    <t>Tâche 3</t>
  </si>
  <si>
    <t>Dans les délais</t>
  </si>
  <si>
    <t>Tâche 4</t>
  </si>
  <si>
    <t>Tâche 5</t>
  </si>
  <si>
    <t>Tâche 6</t>
  </si>
  <si>
    <t>Tâche 7</t>
  </si>
  <si>
    <t>Tâche 8</t>
  </si>
  <si>
    <t>Tâche 9</t>
  </si>
  <si>
    <t>Tâche 10</t>
  </si>
  <si>
    <t>Tâche 11</t>
  </si>
  <si>
    <t>Tâche 12</t>
  </si>
  <si>
    <t>Tâche 13</t>
  </si>
  <si>
    <t>Tâche 14</t>
  </si>
  <si>
    <t>Tâche 15</t>
  </si>
  <si>
    <t>Tâche 16</t>
  </si>
  <si>
    <t>Tâche 17</t>
  </si>
  <si>
    <t>Tâche 18</t>
  </si>
  <si>
    <t>Tâche 19</t>
  </si>
  <si>
    <t>Tâche 20</t>
  </si>
  <si>
    <t>ICP</t>
  </si>
  <si>
    <t>Taux de livraison dans les délais</t>
  </si>
  <si>
    <t>Vue d’ensemble du statut Kanban</t>
  </si>
  <si>
    <t>Durée du cycle</t>
  </si>
  <si>
    <t>Efficacité de la production</t>
  </si>
  <si>
    <t>00 minute</t>
  </si>
  <si>
    <t>CLIQUER ICI POUR CRÉER DANS SMARTSHEET</t>
  </si>
  <si>
    <t>Suivi des inventaires de produits</t>
  </si>
  <si>
    <t>N° UGS</t>
  </si>
  <si>
    <t>Nom du produit</t>
  </si>
  <si>
    <t>Fabricant</t>
  </si>
  <si>
    <t>Description du produit</t>
  </si>
  <si>
    <t>Quantité en stock</t>
  </si>
  <si>
    <t>Niveau de commande</t>
  </si>
  <si>
    <t>Jours par nouvelle commande</t>
  </si>
  <si>
    <t>Quantité d’articles à commander à nouveau</t>
  </si>
  <si>
    <t>Article supprimé ?</t>
  </si>
  <si>
    <t>ARTICLE A</t>
  </si>
  <si>
    <t>Description de l’article A</t>
  </si>
  <si>
    <t>Oui</t>
  </si>
  <si>
    <t>ARTICLE B</t>
  </si>
  <si>
    <t>Description de l’article B</t>
  </si>
  <si>
    <t>ARTICLE C</t>
  </si>
  <si>
    <t>Description de l’article C</t>
  </si>
  <si>
    <t>ARTICLE D</t>
  </si>
  <si>
    <t>Description de l’article D</t>
  </si>
  <si>
    <t>ARTICLE E</t>
  </si>
  <si>
    <t>Description de l’article E</t>
  </si>
  <si>
    <t>ARTICLE F</t>
  </si>
  <si>
    <t>Description de l’article F</t>
  </si>
  <si>
    <t>ARTICLE G</t>
  </si>
  <si>
    <t>Description de l’article G</t>
  </si>
  <si>
    <t>ARTICLE H</t>
  </si>
  <si>
    <t>Description de l’article H</t>
  </si>
  <si>
    <t>Remarques</t>
  </si>
  <si>
    <t>Suivi de l’amélioration continue</t>
  </si>
  <si>
    <t>Activités Kaizen</t>
  </si>
  <si>
    <t>Problèmes rencontrés</t>
  </si>
  <si>
    <t>Solutions mises en œuvre</t>
  </si>
  <si>
    <t>Activité 1</t>
  </si>
  <si>
    <t>Description des problèmes</t>
  </si>
  <si>
    <t>Description des solutions</t>
  </si>
  <si>
    <t>Activité 2</t>
  </si>
  <si>
    <t>Activité 3</t>
  </si>
  <si>
    <t>Activité 4</t>
  </si>
  <si>
    <t>Activité 5</t>
  </si>
  <si>
    <t>Activité 6</t>
  </si>
  <si>
    <t>Activité 7</t>
  </si>
  <si>
    <t>Activité 8</t>
  </si>
  <si>
    <t>Activité 9</t>
  </si>
  <si>
    <t>LÉGENDES DÉROULANTES - NE PAS SUPPRIMER</t>
  </si>
  <si>
    <t>Statut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</si>
  <si>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</si>
  <si>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Nouvelle commande (saisie automatique)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</si>
</sst>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m/dd/yy;@"/>
    <numFmt numFmtId="166" formatCode="_-[$$-409]* #,##0.00_ ;_-[$$-409]* \-#,##0.00\ ;_-[$$-409]* &quot;-&quot;??_ ;_-@_ "/>
    <numFmt numFmtId="167" formatCode="_-* #,##0.00_-;\-* #,##0.00_-;_-* &quot;-&quot;??_-;_-@_-"/>
  </numFmts>
  <fonts count="41"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1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22"/>
      <color rgb="FFED7C00"/>
      <name val="Century Gothic"/>
      <family val="2"/>
    </font>
    <font>
      <b/>
      <sz val="12"/>
      <color rgb="FFED7C00"/>
      <name val="Century Gothic"/>
      <family val="2"/>
    </font>
    <font>
      <sz val="8"/>
      <name val="Corbel"/>
      <family val="2"/>
      <scheme val="minor"/>
    </font>
    <font>
      <b/>
      <sz val="9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b/>
      <sz val="15"/>
      <color theme="1" tint="0.34998626667073579"/>
      <name val="Century Gothic"/>
      <family val="2"/>
    </font>
    <font>
      <b/>
      <sz val="15"/>
      <color theme="1" tint="0.34998626667073579"/>
      <name val="Century GothiC "/>
    </font>
    <font>
      <sz val="12"/>
      <color theme="1"/>
      <name val="Corbel"/>
      <family val="2"/>
      <scheme val="minor"/>
    </font>
    <font>
      <sz val="11"/>
      <color rgb="FF000000"/>
      <name val="Century Gothic"/>
      <family val="1"/>
    </font>
    <font>
      <sz val="10"/>
      <color theme="0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22"/>
      <color rgb="FFED7C00"/>
      <name val="Century Gothic"/>
      <family val="1"/>
    </font>
    <font>
      <sz val="10"/>
      <color theme="1"/>
      <name val="Century Gothic"/>
      <family val="2"/>
    </font>
    <font>
      <sz val="11"/>
      <color theme="1"/>
      <name val="Century Gothic"/>
      <family val="1"/>
    </font>
    <font>
      <sz val="12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b/>
      <sz val="24"/>
      <color theme="1" tint="0.34998626667073579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FBD61"/>
        <bgColor indexed="64"/>
      </patternFill>
    </fill>
    <fill>
      <patternFill patternType="solid">
        <fgColor rgb="FFFFCF8F"/>
        <bgColor indexed="64"/>
      </patternFill>
    </fill>
    <fill>
      <patternFill patternType="solid">
        <fgColor rgb="FFFFE4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7FA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ED7C00"/>
      </left>
      <right style="thin">
        <color rgb="FFED7C00"/>
      </right>
      <top style="thin">
        <color rgb="FFED7C00"/>
      </top>
      <bottom style="thin">
        <color rgb="FFED7C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3"/>
    <xf numFmtId="0" fontId="3" fillId="0" borderId="2" xfId="3" applyFont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 readingOrder="1"/>
    </xf>
    <xf numFmtId="0" fontId="9" fillId="4" borderId="1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wrapText="1" indent="1"/>
    </xf>
    <xf numFmtId="0" fontId="14" fillId="0" borderId="0" xfId="0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4" borderId="0" xfId="0" applyFont="1" applyFill="1"/>
    <xf numFmtId="2" fontId="12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1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vertical="center"/>
    </xf>
    <xf numFmtId="2" fontId="20" fillId="4" borderId="0" xfId="0" applyNumberFormat="1" applyFont="1" applyFill="1" applyAlignment="1">
      <alignment horizontal="left" vertical="center"/>
    </xf>
    <xf numFmtId="2" fontId="21" fillId="4" borderId="0" xfId="0" applyNumberFormat="1" applyFont="1" applyFill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164" fontId="10" fillId="4" borderId="4" xfId="0" applyNumberFormat="1" applyFont="1" applyFill="1" applyBorder="1" applyAlignment="1">
      <alignment horizontal="center" vertical="center"/>
    </xf>
    <xf numFmtId="2" fontId="20" fillId="4" borderId="0" xfId="0" applyNumberFormat="1" applyFont="1" applyFill="1" applyAlignment="1">
      <alignment horizontal="left" vertical="center" indent="1"/>
    </xf>
    <xf numFmtId="0" fontId="23" fillId="0" borderId="3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3"/>
    </xf>
    <xf numFmtId="0" fontId="19" fillId="4" borderId="0" xfId="0" applyFont="1" applyFill="1"/>
    <xf numFmtId="0" fontId="10" fillId="4" borderId="4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8" fillId="12" borderId="0" xfId="0" applyFont="1" applyFill="1" applyAlignment="1">
      <alignment vertical="center"/>
    </xf>
    <xf numFmtId="0" fontId="28" fillId="13" borderId="0" xfId="0" applyFont="1" applyFill="1" applyAlignment="1">
      <alignment vertical="center"/>
    </xf>
    <xf numFmtId="9" fontId="9" fillId="0" borderId="0" xfId="4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14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0" fillId="0" borderId="0" xfId="0" applyFont="1" applyAlignment="1">
      <alignment wrapText="1"/>
    </xf>
    <xf numFmtId="0" fontId="10" fillId="3" borderId="11" xfId="0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1"/>
    </xf>
    <xf numFmtId="49" fontId="10" fillId="0" borderId="3" xfId="0" applyNumberFormat="1" applyFont="1" applyBorder="1" applyAlignment="1">
      <alignment horizontal="left" vertical="center" wrapText="1" indent="1"/>
    </xf>
    <xf numFmtId="0" fontId="10" fillId="0" borderId="5" xfId="5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 wrapText="1" inden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166" fontId="30" fillId="15" borderId="14" xfId="0" applyNumberFormat="1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 wrapText="1"/>
    </xf>
    <xf numFmtId="0" fontId="30" fillId="15" borderId="15" xfId="0" applyFont="1" applyFill="1" applyBorder="1" applyAlignment="1">
      <alignment horizontal="center" vertical="center" wrapText="1"/>
    </xf>
    <xf numFmtId="1" fontId="15" fillId="4" borderId="0" xfId="0" applyNumberFormat="1" applyFont="1" applyFill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8" borderId="3" xfId="0" applyFont="1" applyFill="1" applyBorder="1" applyAlignment="1">
      <alignment horizontal="left" vertical="center" wrapText="1" indent="1"/>
    </xf>
    <xf numFmtId="0" fontId="33" fillId="10" borderId="3" xfId="0" applyFont="1" applyFill="1" applyBorder="1" applyAlignment="1">
      <alignment horizontal="left" vertical="center" wrapText="1" indent="1"/>
    </xf>
    <xf numFmtId="0" fontId="10" fillId="11" borderId="3" xfId="0" applyFont="1" applyFill="1" applyBorder="1" applyAlignment="1">
      <alignment horizontal="left" vertical="center" wrapText="1" indent="1"/>
    </xf>
    <xf numFmtId="0" fontId="33" fillId="16" borderId="3" xfId="0" applyFont="1" applyFill="1" applyBorder="1" applyAlignment="1">
      <alignment horizontal="left" vertical="center" wrapText="1" indent="1"/>
    </xf>
    <xf numFmtId="0" fontId="10" fillId="17" borderId="3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 wrapText="1"/>
    </xf>
    <xf numFmtId="2" fontId="20" fillId="4" borderId="0" xfId="0" applyNumberFormat="1" applyFont="1" applyFill="1" applyAlignment="1">
      <alignment horizontal="left"/>
    </xf>
    <xf numFmtId="2" fontId="2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4" fillId="9" borderId="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left" vertical="center" wrapText="1" indent="1"/>
    </xf>
    <xf numFmtId="2" fontId="21" fillId="4" borderId="0" xfId="0" applyNumberFormat="1" applyFont="1" applyFill="1" applyAlignment="1">
      <alignment horizontal="left" vertical="center"/>
    </xf>
    <xf numFmtId="2" fontId="25" fillId="0" borderId="0" xfId="0" applyNumberFormat="1" applyFont="1" applyAlignment="1">
      <alignment vertical="center"/>
    </xf>
    <xf numFmtId="0" fontId="7" fillId="4" borderId="16" xfId="0" applyFont="1" applyFill="1" applyBorder="1" applyAlignment="1">
      <alignment horizontal="left" vertical="center" wrapText="1" indent="1"/>
    </xf>
    <xf numFmtId="0" fontId="36" fillId="9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left" vertical="center" wrapText="1" indent="1" readingOrder="1"/>
    </xf>
    <xf numFmtId="0" fontId="37" fillId="16" borderId="16" xfId="0" applyFont="1" applyFill="1" applyBorder="1" applyAlignment="1">
      <alignment horizontal="center" vertical="center" readingOrder="1"/>
    </xf>
    <xf numFmtId="0" fontId="7" fillId="2" borderId="16" xfId="0" applyFont="1" applyFill="1" applyBorder="1" applyAlignment="1">
      <alignment horizontal="left" vertical="center" wrapText="1" indent="1"/>
    </xf>
    <xf numFmtId="0" fontId="36" fillId="18" borderId="16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5" fillId="8" borderId="8" xfId="0" applyFont="1" applyFill="1" applyBorder="1" applyAlignment="1">
      <alignment horizontal="left" vertical="center" indent="1"/>
    </xf>
    <xf numFmtId="0" fontId="25" fillId="8" borderId="9" xfId="0" applyFont="1" applyFill="1" applyBorder="1" applyAlignment="1">
      <alignment horizontal="left" vertical="center" indent="1"/>
    </xf>
    <xf numFmtId="0" fontId="25" fillId="8" borderId="10" xfId="0" applyFont="1" applyFill="1" applyBorder="1" applyAlignment="1">
      <alignment horizontal="left" vertical="center" indent="1"/>
    </xf>
    <xf numFmtId="0" fontId="25" fillId="9" borderId="8" xfId="0" applyFont="1" applyFill="1" applyBorder="1" applyAlignment="1">
      <alignment horizontal="left" vertical="center" indent="1"/>
    </xf>
    <xf numFmtId="0" fontId="25" fillId="9" borderId="9" xfId="0" applyFont="1" applyFill="1" applyBorder="1" applyAlignment="1">
      <alignment horizontal="left" vertical="center" indent="1"/>
    </xf>
    <xf numFmtId="0" fontId="25" fillId="9" borderId="10" xfId="0" applyFont="1" applyFill="1" applyBorder="1" applyAlignment="1">
      <alignment horizontal="left" vertical="center" indent="1"/>
    </xf>
    <xf numFmtId="2" fontId="25" fillId="11" borderId="8" xfId="0" applyNumberFormat="1" applyFont="1" applyFill="1" applyBorder="1" applyAlignment="1">
      <alignment horizontal="left" vertical="center" indent="1"/>
    </xf>
    <xf numFmtId="2" fontId="25" fillId="11" borderId="9" xfId="0" applyNumberFormat="1" applyFont="1" applyFill="1" applyBorder="1" applyAlignment="1">
      <alignment horizontal="left" vertical="center" indent="1"/>
    </xf>
    <xf numFmtId="2" fontId="25" fillId="11" borderId="10" xfId="0" applyNumberFormat="1" applyFont="1" applyFill="1" applyBorder="1" applyAlignment="1">
      <alignment horizontal="left" vertical="center" indent="1"/>
    </xf>
    <xf numFmtId="0" fontId="40" fillId="6" borderId="0" xfId="6" applyFont="1" applyFill="1" applyAlignment="1">
      <alignment horizontal="center" vertical="center"/>
    </xf>
    <xf numFmtId="0" fontId="10" fillId="3" borderId="4" xfId="0" applyFont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2" fontId="20" fillId="4" borderId="0" xfId="0" applyNumberFormat="1" applyFont="1" applyFill="1" applyAlignment="1">
      <alignment vertical="center"/>
    </xf>
    <xf numFmtId="2" fontId="20" fillId="4" borderId="0" xfId="0" applyNumberFormat="1" applyFont="1" applyFill="1" applyAlignment="1">
      <alignment horizontal="center" vertical="center"/>
    </xf>
    <xf numFmtId="10" fontId="25" fillId="7" borderId="8" xfId="0" applyNumberFormat="1" applyFont="1" applyFill="1" applyBorder="1" applyAlignment="1">
      <alignment horizontal="left" vertical="center" indent="1"/>
    </xf>
    <xf numFmtId="10" fontId="25" fillId="7" borderId="9" xfId="0" applyNumberFormat="1" applyFont="1" applyFill="1" applyBorder="1" applyAlignment="1">
      <alignment horizontal="left" vertical="center" indent="1"/>
    </xf>
    <xf numFmtId="10" fontId="25" fillId="7" borderId="10" xfId="0" applyNumberFormat="1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center" wrapText="1" indent="1"/>
    </xf>
    <xf numFmtId="49" fontId="34" fillId="9" borderId="4" xfId="0" applyNumberFormat="1" applyFont="1" applyFill="1" applyBorder="1" applyAlignment="1">
      <alignment horizontal="left" vertical="center" wrapText="1" indent="1"/>
    </xf>
    <xf numFmtId="49" fontId="34" fillId="9" borderId="5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31" fillId="0" borderId="4" xfId="0" applyFont="1" applyBorder="1" applyAlignment="1">
      <alignment horizontal="left" vertical="center" indent="1"/>
    </xf>
    <xf numFmtId="0" fontId="31" fillId="0" borderId="6" xfId="0" applyFont="1" applyBorder="1" applyAlignment="1">
      <alignment horizontal="left" vertical="center" indent="1"/>
    </xf>
    <xf numFmtId="0" fontId="31" fillId="0" borderId="5" xfId="0" applyFont="1" applyBorder="1" applyAlignment="1">
      <alignment horizontal="left" vertical="center" indent="1"/>
    </xf>
    <xf numFmtId="0" fontId="14" fillId="0" borderId="0" xfId="0" applyFont="1" applyAlignment="1">
      <alignment vertical="center"/>
    </xf>
  </cellXfs>
  <cellStyles count="7">
    <cellStyle name="Comma 2" xfId="5" xr:uid="{68A7E42E-9EDF-40E4-8C21-50D7DF15F76A}"/>
    <cellStyle name="Followed Hyperlink" xfId="2" builtinId="9" hidden="1"/>
    <cellStyle name="Hyperlink" xfId="1" builtinId="8" hidden="1"/>
    <cellStyle name="Hyperlink" xfId="6" builtinId="8"/>
    <cellStyle name="Normal" xfId="0" builtinId="0"/>
    <cellStyle name="Normal 2" xfId="3" xr:uid="{7619FB8C-D55D-1241-B11E-C95F25DC35BB}"/>
    <cellStyle name="Percent" xfId="4" builtinId="5"/>
  </cellStyles>
  <dxfs count="43"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rgb="FF00B050"/>
      </font>
      <fill>
        <patternFill patternType="solid">
          <fgColor auto="1"/>
          <bgColor rgb="FF00B050"/>
        </patternFill>
      </fill>
      <alignment wrapText="1"/>
      <border>
        <left style="thin">
          <color rgb="FF00B050"/>
        </left>
        <right style="thin">
          <color rgb="FF00B050"/>
        </right>
        <top style="thin">
          <color theme="0"/>
        </top>
        <bottom style="thin">
          <color theme="0"/>
        </bottom>
      </border>
    </dxf>
    <dxf>
      <font>
        <color rgb="FF92D050"/>
      </font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theme="0"/>
        </top>
        <bottom style="thin">
          <color theme="0"/>
        </bottom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rgb="FFFFCF8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FDA984"/>
      <color rgb="FFFD9595"/>
      <color rgb="FFED7C00"/>
      <color rgb="FFECF7FA"/>
      <color rgb="FFFFE4C1"/>
      <color rgb="FFFFCF8F"/>
      <color rgb="FFFFBD61"/>
      <color rgb="FFEAEEF3"/>
      <color rgb="FF6A3AFF"/>
      <color rgb="FFEE5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2727272727272E-2"/>
          <c:y val="3.2966784324373243E-2"/>
          <c:w val="0.92897727272727282"/>
          <c:h val="0.79870184330406979"/>
        </c:manualLayout>
      </c:layout>
      <c:pie3D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FDA98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E99-794D-9C64-0B160780B6E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E99-794D-9C64-0B160780B6ED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E99-794D-9C64-0B160780B6E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9-794D-9C64-0B160780B6E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9-794D-9C64-0B160780B6ED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99-794D-9C64-0B160780B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'Planning de production JAT'!$H$32:$H$34</c:f>
              <c:strCache>
                <c:ptCount val="3"/>
                <c:pt idx="0">
                  <c:v>Retardé</c:v>
                </c:pt>
                <c:pt idx="1">
                  <c:v>Dans les délais</c:v>
                </c:pt>
                <c:pt idx="2">
                  <c:v>Terminé</c:v>
                </c:pt>
              </c:strCache>
            </c:strRef>
          </c:cat>
          <c:val>
            <c:numRef>
              <c:f>'Planning de production JAT'!$I$32:$I$34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9-794D-9C64-0B160780B6E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3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fr.smartsheet.com/try-it?trp=18243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38100</xdr:rowOff>
    </xdr:from>
    <xdr:to>
      <xdr:col>12</xdr:col>
      <xdr:colOff>101600</xdr:colOff>
      <xdr:row>7</xdr:row>
      <xdr:rowOff>495300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B49831-0783-FA8A-4983-1EFC9C8F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838201</xdr:colOff>
      <xdr:row>0</xdr:row>
      <xdr:rowOff>47625</xdr:rowOff>
    </xdr:from>
    <xdr:to>
      <xdr:col>11</xdr:col>
      <xdr:colOff>1181475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AF6A3-CC94-E3D5-B1A7-BB00AD4C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1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38EAD0-5DF8-4B62-8499-DFC6D2A2E866}" name="Table1" displayName="Table1" ref="B2:K22" totalsRowShown="0" headerRowDxfId="42" dataDxfId="40" headerRowBorderDxfId="41" tableBorderDxfId="39" totalsRowBorderDxfId="38">
  <autoFilter ref="B2:K22" xr:uid="{00000000-0009-0000-0100-000001000000}"/>
  <tableColumns count="10">
    <tableColumn id="12" xr3:uid="{00000000-0010-0000-0000-00000C000000}" name="Nouvelle commande (saisie automatique)" dataDxfId="37">
      <calculatedColumnFormula>IF(G3&lt;H3,"REORDER","OK")</calculatedColumnFormula>
    </tableColumn>
    <tableColumn id="1" xr3:uid="{00000000-0010-0000-0000-000001000000}" name="N° UGS" dataDxfId="36"/>
    <tableColumn id="2" xr3:uid="{00000000-0010-0000-0000-000002000000}" name="Nom du produit" dataDxfId="35"/>
    <tableColumn id="3" xr3:uid="{00000000-0010-0000-0000-000003000000}" name="Fabricant" dataDxfId="34"/>
    <tableColumn id="4" xr3:uid="{00000000-0010-0000-0000-000004000000}" name="Description du produit" dataDxfId="33"/>
    <tableColumn id="6" xr3:uid="{00000000-0010-0000-0000-000006000000}" name="Quantité en stock" dataDxfId="32"/>
    <tableColumn id="8" xr3:uid="{00000000-0010-0000-0000-000008000000}" name="Niveau de commande" dataDxfId="31"/>
    <tableColumn id="9" xr3:uid="{00000000-0010-0000-0000-000009000000}" name="Jours par nouvelle commande" dataDxfId="30"/>
    <tableColumn id="10" xr3:uid="{00000000-0010-0000-0000-00000A000000}" name="Quantité d’articles à commander à nouveau" dataDxfId="29"/>
    <tableColumn id="11" xr3:uid="{00000000-0010-0000-0000-00000B000000}" name="Article supprimé ?" data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24677-C004-4C91-AA11-76E41B51BA58}" name="Table13467" displayName="Table13467" ref="B2:D11" totalsRowShown="0" headerRowDxfId="27" dataDxfId="25" headerRowBorderDxfId="26" tableBorderDxfId="24" totalsRowBorderDxfId="23">
  <autoFilter ref="B2:D11" xr:uid="{00000000-0009-0000-0100-000001000000}"/>
  <tableColumns count="3">
    <tableColumn id="1" xr3:uid="{51DA5AAD-D1F0-470A-8E80-31DAE1459865}" name="Activités Kaizen" dataDxfId="22"/>
    <tableColumn id="2" xr3:uid="{0B6B6B0B-21E2-424A-8243-16A68124CFDE}" name="Problèmes rencontrés" dataDxfId="21"/>
    <tableColumn id="4" xr3:uid="{E42B3332-A2EB-4B4C-8AD8-153FA40315A2}" name="Solutions mises en œuvre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L36"/>
  <sheetViews>
    <sheetView showGridLines="0" tabSelected="1" zoomScaleNormal="100" zoomScalePageLayoutView="70" workbookViewId="0">
      <pane ySplit="1" topLeftCell="A2" activePane="bottomLeft" state="frozen"/>
      <selection pane="bottomLeft"/>
    </sheetView>
  </sheetViews>
  <sheetFormatPr defaultColWidth="11" defaultRowHeight="15.75"/>
  <cols>
    <col min="1" max="1" width="3.25" customWidth="1"/>
    <col min="2" max="5" width="23.625" customWidth="1"/>
    <col min="6" max="6" width="15.75" customWidth="1"/>
    <col min="7" max="7" width="9.75" customWidth="1"/>
    <col min="8" max="8" width="21.25" customWidth="1"/>
    <col min="9" max="9" width="12" customWidth="1"/>
    <col min="10" max="10" width="11.125" customWidth="1"/>
    <col min="11" max="11" width="20" customWidth="1"/>
    <col min="12" max="12" width="15.75" customWidth="1"/>
    <col min="13" max="13" width="4.75" customWidth="1"/>
    <col min="14" max="16" width="40.75" customWidth="1"/>
    <col min="17" max="17" width="3.25" customWidth="1"/>
    <col min="18" max="18" width="21.75" customWidth="1"/>
    <col min="19" max="36" width="7.75" customWidth="1"/>
    <col min="37" max="37" width="1" customWidth="1"/>
    <col min="38" max="38" width="8.5" style="4" customWidth="1"/>
    <col min="39" max="39" width="3.25" customWidth="1"/>
  </cols>
  <sheetData>
    <row r="1" spans="1:38" ht="49.9" customHeight="1">
      <c r="A1" s="1"/>
      <c r="B1" s="103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</row>
    <row r="2" spans="1:38" s="20" customFormat="1" ht="33.6" customHeight="1">
      <c r="A2" s="16"/>
      <c r="B2" s="89" t="s">
        <v>11</v>
      </c>
      <c r="C2" s="17"/>
      <c r="D2" s="40" t="s">
        <v>12</v>
      </c>
      <c r="E2" s="2"/>
      <c r="F2" s="2"/>
      <c r="G2" s="2"/>
      <c r="H2" s="2"/>
      <c r="I2" s="89" t="s">
        <v>13</v>
      </c>
      <c r="J2" s="2"/>
      <c r="K2" s="2"/>
      <c r="L2" s="2"/>
      <c r="M2" s="2"/>
      <c r="N2" s="2"/>
      <c r="O2" s="2"/>
      <c r="P2" s="18"/>
      <c r="Q2" s="19"/>
      <c r="R2" s="19"/>
      <c r="S2" s="19"/>
      <c r="T2" s="19"/>
      <c r="U2" s="19"/>
      <c r="V2" s="19"/>
      <c r="AL2" s="21"/>
    </row>
    <row r="3" spans="1:38" ht="45" customHeight="1">
      <c r="B3" s="36" t="s">
        <v>14</v>
      </c>
      <c r="C3" s="36" t="s">
        <v>15</v>
      </c>
      <c r="D3" s="36" t="s">
        <v>16</v>
      </c>
      <c r="E3" s="36" t="s">
        <v>17</v>
      </c>
      <c r="F3" s="42"/>
      <c r="G3" s="122"/>
      <c r="H3" s="122"/>
      <c r="I3" s="122"/>
      <c r="J3" s="37"/>
      <c r="K3" s="37"/>
      <c r="L3" s="37"/>
      <c r="M3" s="122"/>
      <c r="N3" s="122"/>
      <c r="O3" s="27"/>
      <c r="P3" s="27"/>
      <c r="Q3" s="26"/>
      <c r="R3" s="26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5"/>
      <c r="AL3" s="6"/>
    </row>
    <row r="4" spans="1:38" ht="45" customHeight="1">
      <c r="B4" s="36" t="s">
        <v>18</v>
      </c>
      <c r="C4" s="36" t="s">
        <v>19</v>
      </c>
      <c r="D4" s="36" t="s">
        <v>20</v>
      </c>
      <c r="E4" s="36" t="s">
        <v>21</v>
      </c>
      <c r="F4" s="42"/>
      <c r="G4" s="122"/>
      <c r="H4" s="122"/>
      <c r="I4" s="122"/>
      <c r="J4" s="37"/>
      <c r="K4" s="37"/>
      <c r="L4" s="37"/>
      <c r="M4" s="122"/>
      <c r="N4" s="122"/>
      <c r="O4" s="29"/>
      <c r="P4" s="29"/>
      <c r="Q4" s="30"/>
      <c r="R4" s="30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5"/>
      <c r="AL4" s="6"/>
    </row>
    <row r="5" spans="1:38" ht="45" customHeight="1">
      <c r="B5" s="36" t="s">
        <v>22</v>
      </c>
      <c r="C5" s="36" t="s">
        <v>23</v>
      </c>
      <c r="D5" s="36" t="s">
        <v>24</v>
      </c>
      <c r="E5" s="36" t="s">
        <v>25</v>
      </c>
      <c r="F5" s="42"/>
      <c r="G5" s="122"/>
      <c r="H5" s="122"/>
      <c r="I5" s="122"/>
      <c r="J5" s="38"/>
      <c r="K5" s="38"/>
      <c r="L5" s="38"/>
      <c r="M5" s="122"/>
      <c r="N5" s="122"/>
      <c r="O5" s="29"/>
      <c r="P5" s="29"/>
      <c r="Q5" s="32"/>
      <c r="R5" s="32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5"/>
      <c r="AL5" s="6"/>
    </row>
    <row r="6" spans="1:38" ht="45" customHeight="1">
      <c r="B6" s="36" t="s">
        <v>26</v>
      </c>
      <c r="C6" s="36" t="s">
        <v>27</v>
      </c>
      <c r="D6" s="36" t="s">
        <v>28</v>
      </c>
      <c r="E6" s="36" t="s">
        <v>29</v>
      </c>
      <c r="F6" s="42"/>
      <c r="G6" s="122"/>
      <c r="H6" s="122"/>
      <c r="I6" s="122"/>
      <c r="J6" s="39"/>
      <c r="K6" s="39"/>
      <c r="L6" s="39"/>
      <c r="M6" s="122"/>
      <c r="N6" s="122"/>
      <c r="O6" s="29"/>
      <c r="P6" s="29"/>
      <c r="Q6" s="33"/>
      <c r="R6" s="33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5"/>
      <c r="AL6" s="6"/>
    </row>
    <row r="7" spans="1:38" ht="45" customHeight="1">
      <c r="B7" s="36" t="s">
        <v>30</v>
      </c>
      <c r="C7" s="36" t="s">
        <v>31</v>
      </c>
      <c r="D7" s="36" t="s">
        <v>32</v>
      </c>
      <c r="E7" s="36" t="s">
        <v>33</v>
      </c>
      <c r="F7" s="42"/>
      <c r="G7" s="122"/>
      <c r="H7" s="122"/>
      <c r="I7" s="122"/>
      <c r="J7" s="38"/>
      <c r="K7" s="38"/>
      <c r="L7" s="38"/>
      <c r="M7" s="122"/>
      <c r="N7" s="122"/>
      <c r="O7" s="29"/>
      <c r="P7" s="29"/>
      <c r="Q7" s="32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5"/>
      <c r="AL7" s="6"/>
    </row>
    <row r="8" spans="1:38" ht="45" customHeight="1">
      <c r="B8" s="89" t="s">
        <v>34</v>
      </c>
      <c r="C8" s="17"/>
      <c r="D8" s="40" t="s">
        <v>35</v>
      </c>
      <c r="E8" s="2"/>
      <c r="F8" s="2"/>
      <c r="G8" s="2"/>
      <c r="H8" s="2"/>
      <c r="I8" s="2"/>
      <c r="J8" s="2"/>
      <c r="K8" s="2"/>
      <c r="L8" s="2"/>
      <c r="M8" s="22"/>
      <c r="N8" s="89"/>
      <c r="O8" s="29"/>
      <c r="P8" s="29"/>
      <c r="Q8" s="32"/>
      <c r="R8" s="3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5"/>
      <c r="AL8" s="6"/>
    </row>
    <row r="9" spans="1:38" ht="40.5" customHeight="1">
      <c r="B9" s="123" t="s">
        <v>36</v>
      </c>
      <c r="C9" s="124"/>
      <c r="D9" s="92" t="s">
        <v>37</v>
      </c>
      <c r="E9" s="93" t="s">
        <v>0</v>
      </c>
      <c r="F9" s="93" t="s">
        <v>38</v>
      </c>
      <c r="G9" s="93" t="s">
        <v>39</v>
      </c>
      <c r="H9" s="94" t="s">
        <v>40</v>
      </c>
      <c r="I9" s="93" t="s">
        <v>41</v>
      </c>
      <c r="J9" s="92" t="s">
        <v>42</v>
      </c>
      <c r="K9" s="94" t="s">
        <v>43</v>
      </c>
      <c r="L9" s="94" t="s">
        <v>44</v>
      </c>
      <c r="M9" s="29"/>
      <c r="N9" s="29"/>
      <c r="O9" s="29"/>
      <c r="P9" s="29"/>
      <c r="Q9" s="32"/>
      <c r="R9" s="3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5"/>
      <c r="AL9" s="6"/>
    </row>
    <row r="10" spans="1:38" ht="22.9" customHeight="1">
      <c r="B10" s="114" t="str">
        <f>B3</f>
        <v>Commande 1</v>
      </c>
      <c r="C10" s="115"/>
      <c r="D10" s="41">
        <v>1234</v>
      </c>
      <c r="E10" s="24"/>
      <c r="F10" s="24"/>
      <c r="G10" s="24">
        <v>0</v>
      </c>
      <c r="H10" s="43"/>
      <c r="I10" s="25">
        <v>0.29166666666666669</v>
      </c>
      <c r="J10" s="34">
        <v>0.79166666666666663</v>
      </c>
      <c r="K10" s="43" t="s">
        <v>45</v>
      </c>
      <c r="L10" s="63" t="s">
        <v>46</v>
      </c>
      <c r="M10" s="29"/>
      <c r="N10" s="29"/>
      <c r="O10" s="29"/>
      <c r="P10" s="29"/>
      <c r="Q10" s="32"/>
      <c r="R10" s="3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5"/>
      <c r="AL10" s="6"/>
    </row>
    <row r="11" spans="1:38" ht="22.9" customHeight="1">
      <c r="B11" s="114" t="str">
        <f t="shared" ref="B11:B14" si="0">B4</f>
        <v>Commande 2</v>
      </c>
      <c r="C11" s="115"/>
      <c r="D11" s="41">
        <v>1235</v>
      </c>
      <c r="E11" s="24"/>
      <c r="F11" s="24"/>
      <c r="G11" s="24">
        <v>1</v>
      </c>
      <c r="H11" s="43"/>
      <c r="I11" s="25">
        <v>0.29166666666666669</v>
      </c>
      <c r="J11" s="34">
        <v>0.79166666666666663</v>
      </c>
      <c r="K11" s="43" t="s">
        <v>47</v>
      </c>
      <c r="L11" s="63" t="s">
        <v>48</v>
      </c>
      <c r="M11" s="29"/>
      <c r="N11" s="29"/>
      <c r="O11" s="29"/>
      <c r="P11" s="29"/>
      <c r="Q11" s="32"/>
      <c r="R11" s="32"/>
      <c r="S11" s="31"/>
      <c r="T11" s="31"/>
      <c r="U11" s="31"/>
      <c r="V11" s="31"/>
      <c r="W11" s="31"/>
      <c r="X11" s="31"/>
      <c r="Y11" s="31"/>
      <c r="Z11" s="31"/>
      <c r="AA11" s="31"/>
      <c r="AC11" s="31"/>
      <c r="AD11" s="31"/>
      <c r="AE11" s="31"/>
      <c r="AF11" s="31"/>
      <c r="AG11" s="31"/>
      <c r="AH11" s="31"/>
      <c r="AI11" s="31"/>
      <c r="AJ11" s="31"/>
      <c r="AK11" s="5"/>
      <c r="AL11" s="6"/>
    </row>
    <row r="12" spans="1:38" ht="22.9" customHeight="1">
      <c r="B12" s="114" t="str">
        <f t="shared" si="0"/>
        <v>Commande 3</v>
      </c>
      <c r="C12" s="115"/>
      <c r="D12" s="41">
        <v>1236</v>
      </c>
      <c r="E12" s="24"/>
      <c r="F12" s="24"/>
      <c r="G12" s="24">
        <v>2</v>
      </c>
      <c r="H12" s="43"/>
      <c r="I12" s="25">
        <v>0.29166666666666669</v>
      </c>
      <c r="J12" s="34">
        <v>0.79166666666666663</v>
      </c>
      <c r="K12" s="43" t="s">
        <v>49</v>
      </c>
      <c r="L12" s="63" t="s">
        <v>50</v>
      </c>
      <c r="M12" s="29"/>
      <c r="N12" s="29"/>
      <c r="O12" s="29"/>
      <c r="P12" s="29"/>
      <c r="Q12" s="30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5"/>
      <c r="AL12" s="6"/>
    </row>
    <row r="13" spans="1:38" ht="22.9" customHeight="1">
      <c r="B13" s="114" t="str">
        <f t="shared" si="0"/>
        <v>Commande 4</v>
      </c>
      <c r="C13" s="115"/>
      <c r="D13" s="41">
        <v>1237</v>
      </c>
      <c r="E13" s="24"/>
      <c r="F13" s="24"/>
      <c r="G13" s="24">
        <v>3</v>
      </c>
      <c r="H13" s="43"/>
      <c r="I13" s="25">
        <v>0.29166666666666669</v>
      </c>
      <c r="J13" s="34">
        <v>0.79166666666666663</v>
      </c>
      <c r="K13" s="43" t="s">
        <v>51</v>
      </c>
      <c r="L13" s="63" t="s">
        <v>50</v>
      </c>
      <c r="M13" s="29"/>
      <c r="N13" s="29"/>
      <c r="O13" s="29"/>
      <c r="P13" s="29"/>
      <c r="Q13" s="32"/>
      <c r="R13" s="3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5"/>
      <c r="AL13" s="6"/>
    </row>
    <row r="14" spans="1:38" ht="22.9" customHeight="1">
      <c r="B14" s="114" t="str">
        <f t="shared" si="0"/>
        <v>Commande 5</v>
      </c>
      <c r="C14" s="115"/>
      <c r="D14" s="41">
        <v>1238</v>
      </c>
      <c r="E14" s="24"/>
      <c r="F14" s="24"/>
      <c r="G14" s="24">
        <v>4</v>
      </c>
      <c r="H14" s="43"/>
      <c r="I14" s="25">
        <v>0.29166666666666669</v>
      </c>
      <c r="J14" s="34">
        <v>0.79166666666666663</v>
      </c>
      <c r="K14" s="43" t="s">
        <v>52</v>
      </c>
      <c r="L14" s="63" t="s">
        <v>46</v>
      </c>
      <c r="M14" s="29"/>
      <c r="N14" s="29"/>
      <c r="O14" s="29"/>
      <c r="P14" s="29"/>
      <c r="Q14" s="32"/>
      <c r="R14" s="3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5"/>
      <c r="AL14" s="6"/>
    </row>
    <row r="15" spans="1:38" ht="22.9" customHeight="1">
      <c r="B15" s="114" t="str">
        <f>C3</f>
        <v>Commande 6</v>
      </c>
      <c r="C15" s="115"/>
      <c r="D15" s="41">
        <v>1239</v>
      </c>
      <c r="E15" s="24"/>
      <c r="F15" s="24"/>
      <c r="G15" s="24">
        <v>5</v>
      </c>
      <c r="H15" s="43"/>
      <c r="I15" s="25">
        <v>0.29166666666666669</v>
      </c>
      <c r="J15" s="34">
        <v>0.79166666666666663</v>
      </c>
      <c r="K15" s="43" t="s">
        <v>53</v>
      </c>
      <c r="L15" s="63" t="s">
        <v>48</v>
      </c>
      <c r="M15" s="29"/>
      <c r="N15" s="29"/>
      <c r="O15" s="29"/>
      <c r="P15" s="29"/>
      <c r="Q15" s="32"/>
      <c r="R15" s="3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5"/>
      <c r="AL15" s="6"/>
    </row>
    <row r="16" spans="1:38" ht="22.9" customHeight="1">
      <c r="B16" s="114" t="str">
        <f t="shared" ref="B16:B19" si="1">C4</f>
        <v>Commande 7</v>
      </c>
      <c r="C16" s="115"/>
      <c r="D16" s="41">
        <v>1240</v>
      </c>
      <c r="E16" s="24"/>
      <c r="F16" s="24"/>
      <c r="G16" s="24">
        <v>6</v>
      </c>
      <c r="H16" s="43"/>
      <c r="I16" s="25">
        <v>0.29166666666666669</v>
      </c>
      <c r="J16" s="34">
        <v>0.79166666666666663</v>
      </c>
      <c r="K16" s="43" t="s">
        <v>54</v>
      </c>
      <c r="L16" s="63" t="s">
        <v>48</v>
      </c>
      <c r="M16" s="29"/>
      <c r="N16" s="29"/>
      <c r="O16" s="29"/>
      <c r="P16" s="29"/>
      <c r="Q16" s="32"/>
      <c r="R16" s="3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5"/>
      <c r="AL16" s="6"/>
    </row>
    <row r="17" spans="1:38" ht="22.9" customHeight="1">
      <c r="B17" s="114" t="str">
        <f t="shared" si="1"/>
        <v>Commande 8</v>
      </c>
      <c r="C17" s="115"/>
      <c r="D17" s="41">
        <v>1241</v>
      </c>
      <c r="E17" s="24"/>
      <c r="F17" s="24"/>
      <c r="G17" s="24">
        <v>7</v>
      </c>
      <c r="H17" s="43"/>
      <c r="I17" s="25">
        <v>0.29166666666666669</v>
      </c>
      <c r="J17" s="34">
        <v>0.79166666666666663</v>
      </c>
      <c r="K17" s="43" t="s">
        <v>55</v>
      </c>
      <c r="L17" s="63" t="s">
        <v>46</v>
      </c>
      <c r="M17" s="29"/>
      <c r="N17" s="29"/>
      <c r="O17" s="29"/>
      <c r="P17" s="29"/>
      <c r="Q17" s="30"/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5"/>
      <c r="AL17" s="6"/>
    </row>
    <row r="18" spans="1:38" ht="22.9" customHeight="1">
      <c r="B18" s="114" t="str">
        <f t="shared" si="1"/>
        <v>Commande 9</v>
      </c>
      <c r="C18" s="115"/>
      <c r="D18" s="41">
        <v>1242</v>
      </c>
      <c r="E18" s="24"/>
      <c r="F18" s="24"/>
      <c r="G18" s="24">
        <v>8</v>
      </c>
      <c r="H18" s="43"/>
      <c r="I18" s="25">
        <v>0.29166666666666669</v>
      </c>
      <c r="J18" s="34">
        <v>0.79166666666666663</v>
      </c>
      <c r="K18" s="43" t="s">
        <v>56</v>
      </c>
      <c r="L18" s="63" t="s">
        <v>46</v>
      </c>
      <c r="M18" s="29"/>
      <c r="N18" s="29"/>
      <c r="O18" s="29"/>
      <c r="P18" s="29"/>
      <c r="Q18" s="32"/>
      <c r="R18" s="3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5"/>
      <c r="AL18" s="6"/>
    </row>
    <row r="19" spans="1:38" ht="22.9" customHeight="1">
      <c r="B19" s="114" t="str">
        <f t="shared" si="1"/>
        <v>Commande 10</v>
      </c>
      <c r="C19" s="115"/>
      <c r="D19" s="41">
        <v>1243</v>
      </c>
      <c r="E19" s="24"/>
      <c r="F19" s="24"/>
      <c r="G19" s="24">
        <v>9</v>
      </c>
      <c r="H19" s="43"/>
      <c r="I19" s="25">
        <v>0.29166666666666669</v>
      </c>
      <c r="J19" s="34">
        <v>0.79166666666666663</v>
      </c>
      <c r="K19" s="43" t="s">
        <v>57</v>
      </c>
      <c r="L19" s="63" t="s">
        <v>46</v>
      </c>
      <c r="M19" s="29"/>
      <c r="N19" s="29"/>
      <c r="O19" s="29"/>
      <c r="P19" s="29"/>
      <c r="Q19" s="32"/>
      <c r="R19" s="3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5"/>
      <c r="AL19" s="6"/>
    </row>
    <row r="20" spans="1:38" ht="22.9" customHeight="1">
      <c r="B20" s="114" t="str">
        <f>D3</f>
        <v>Commande 11</v>
      </c>
      <c r="C20" s="115"/>
      <c r="D20" s="41">
        <v>1244</v>
      </c>
      <c r="E20" s="24"/>
      <c r="F20" s="24"/>
      <c r="G20" s="24">
        <v>10</v>
      </c>
      <c r="H20" s="43"/>
      <c r="I20" s="25">
        <v>0.29166666666666669</v>
      </c>
      <c r="J20" s="34">
        <v>0.79166666666666663</v>
      </c>
      <c r="K20" s="43" t="s">
        <v>58</v>
      </c>
      <c r="L20" s="63" t="s">
        <v>50</v>
      </c>
      <c r="M20" s="29"/>
      <c r="N20" s="29"/>
      <c r="O20" s="29"/>
      <c r="P20" s="29"/>
      <c r="Q20" s="33"/>
      <c r="R20" s="33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5"/>
      <c r="AL20" s="6"/>
    </row>
    <row r="21" spans="1:38" ht="22.9" customHeight="1">
      <c r="B21" s="114" t="str">
        <f>D4</f>
        <v>Commande 12</v>
      </c>
      <c r="C21" s="115"/>
      <c r="D21" s="41">
        <v>1245</v>
      </c>
      <c r="E21" s="24"/>
      <c r="F21" s="24"/>
      <c r="G21" s="24">
        <v>11</v>
      </c>
      <c r="H21" s="43"/>
      <c r="I21" s="25">
        <v>0.29166666666666669</v>
      </c>
      <c r="J21" s="34">
        <v>0.79166666666666663</v>
      </c>
      <c r="K21" s="43" t="s">
        <v>59</v>
      </c>
      <c r="L21" s="63" t="s">
        <v>50</v>
      </c>
      <c r="M21" s="29"/>
      <c r="N21" s="29"/>
      <c r="O21" s="29"/>
      <c r="P21" s="29"/>
      <c r="Q21" s="33"/>
      <c r="R21" s="33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5"/>
      <c r="AL21" s="6"/>
    </row>
    <row r="22" spans="1:38" ht="22.9" customHeight="1">
      <c r="B22" s="114" t="str">
        <f>D5</f>
        <v>Commande 13</v>
      </c>
      <c r="C22" s="115"/>
      <c r="D22" s="41">
        <v>1246</v>
      </c>
      <c r="E22" s="24"/>
      <c r="F22" s="24"/>
      <c r="G22" s="24">
        <v>12</v>
      </c>
      <c r="H22" s="43"/>
      <c r="I22" s="25">
        <v>0.29166666666666669</v>
      </c>
      <c r="J22" s="34">
        <v>0.79166666666666663</v>
      </c>
      <c r="K22" s="43" t="s">
        <v>60</v>
      </c>
      <c r="L22" s="63" t="s">
        <v>50</v>
      </c>
      <c r="M22" s="29"/>
      <c r="N22" s="29"/>
      <c r="O22" s="29"/>
      <c r="P22" s="29"/>
      <c r="Q22" s="32"/>
      <c r="R22" s="3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5"/>
      <c r="AL22" s="6"/>
    </row>
    <row r="23" spans="1:38" ht="22.9" customHeight="1">
      <c r="B23" s="114" t="str">
        <f>D6</f>
        <v>Commande 14</v>
      </c>
      <c r="C23" s="115"/>
      <c r="D23" s="41">
        <v>1247</v>
      </c>
      <c r="E23" s="24"/>
      <c r="F23" s="24"/>
      <c r="G23" s="24">
        <v>13</v>
      </c>
      <c r="H23" s="43"/>
      <c r="I23" s="25">
        <v>0.29166666666666702</v>
      </c>
      <c r="J23" s="34">
        <v>0.79166666666666696</v>
      </c>
      <c r="K23" s="43" t="s">
        <v>61</v>
      </c>
      <c r="L23" s="63" t="s">
        <v>50</v>
      </c>
      <c r="M23" s="29"/>
      <c r="N23" s="29"/>
      <c r="O23" s="29"/>
      <c r="P23" s="29"/>
      <c r="Q23" s="33"/>
      <c r="R23" s="33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5"/>
      <c r="AL23" s="6"/>
    </row>
    <row r="24" spans="1:38" ht="22.9" customHeight="1">
      <c r="B24" s="114" t="str">
        <f>D7</f>
        <v>Commande 15</v>
      </c>
      <c r="C24" s="115"/>
      <c r="D24" s="41">
        <v>1248</v>
      </c>
      <c r="E24" s="24"/>
      <c r="F24" s="24"/>
      <c r="G24" s="24">
        <v>14</v>
      </c>
      <c r="H24" s="43"/>
      <c r="I24" s="25">
        <v>0.29166666666666702</v>
      </c>
      <c r="J24" s="34">
        <v>0.79166666666666696</v>
      </c>
      <c r="K24" s="43" t="s">
        <v>62</v>
      </c>
      <c r="L24" s="63" t="s">
        <v>48</v>
      </c>
      <c r="M24" s="29"/>
      <c r="N24" s="29"/>
      <c r="O24" s="29"/>
      <c r="P24" s="29"/>
      <c r="Q24" s="30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5"/>
      <c r="AL24" s="6"/>
    </row>
    <row r="25" spans="1:38" ht="22.9" customHeight="1">
      <c r="B25" s="114" t="str">
        <f>E3</f>
        <v>Commande 16</v>
      </c>
      <c r="C25" s="115"/>
      <c r="D25" s="41">
        <v>1249</v>
      </c>
      <c r="E25" s="24"/>
      <c r="F25" s="24"/>
      <c r="G25" s="24">
        <v>15</v>
      </c>
      <c r="H25" s="43"/>
      <c r="I25" s="25">
        <v>0.29166666666666702</v>
      </c>
      <c r="J25" s="34">
        <v>0.79166666666666696</v>
      </c>
      <c r="K25" s="43" t="s">
        <v>63</v>
      </c>
      <c r="L25" s="63" t="s">
        <v>50</v>
      </c>
      <c r="M25" s="29"/>
      <c r="N25" s="29"/>
      <c r="O25" s="29"/>
      <c r="P25" s="29"/>
      <c r="Q25" s="32"/>
      <c r="R25" s="3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5"/>
      <c r="AL25" s="6"/>
    </row>
    <row r="26" spans="1:38" ht="22.9" customHeight="1">
      <c r="B26" s="114" t="str">
        <f t="shared" ref="B26:B29" si="2">E4</f>
        <v>Commande 17</v>
      </c>
      <c r="C26" s="115"/>
      <c r="D26" s="41">
        <v>1250</v>
      </c>
      <c r="E26" s="24"/>
      <c r="F26" s="24"/>
      <c r="G26" s="24">
        <v>16</v>
      </c>
      <c r="H26" s="43"/>
      <c r="I26" s="25">
        <v>0.29166666666666702</v>
      </c>
      <c r="J26" s="34">
        <v>0.79166666666666696</v>
      </c>
      <c r="K26" s="43" t="s">
        <v>64</v>
      </c>
      <c r="L26" s="63" t="s">
        <v>48</v>
      </c>
      <c r="M26" s="29"/>
      <c r="N26" s="29"/>
      <c r="O26" s="29"/>
      <c r="P26" s="29"/>
      <c r="Q26" s="32"/>
      <c r="R26" s="3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5"/>
      <c r="AL26" s="6"/>
    </row>
    <row r="27" spans="1:38" ht="22.9" customHeight="1">
      <c r="B27" s="114" t="str">
        <f t="shared" si="2"/>
        <v>Commande 18</v>
      </c>
      <c r="C27" s="115"/>
      <c r="D27" s="41">
        <v>1251</v>
      </c>
      <c r="E27" s="24"/>
      <c r="F27" s="24"/>
      <c r="G27" s="24">
        <v>17</v>
      </c>
      <c r="H27" s="43"/>
      <c r="I27" s="25">
        <v>0.29166666666666702</v>
      </c>
      <c r="J27" s="34">
        <v>0.79166666666666696</v>
      </c>
      <c r="K27" s="43" t="s">
        <v>65</v>
      </c>
      <c r="L27" s="63" t="s">
        <v>46</v>
      </c>
      <c r="M27" s="29"/>
      <c r="N27" s="29"/>
      <c r="O27" s="29"/>
      <c r="P27" s="29"/>
      <c r="Q27" s="32"/>
      <c r="R27" s="3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5"/>
      <c r="AL27" s="6"/>
    </row>
    <row r="28" spans="1:38" ht="22.9" customHeight="1">
      <c r="B28" s="114" t="str">
        <f t="shared" si="2"/>
        <v>Commande 19</v>
      </c>
      <c r="C28" s="115"/>
      <c r="D28" s="41">
        <v>1252</v>
      </c>
      <c r="E28" s="24"/>
      <c r="F28" s="24"/>
      <c r="G28" s="24">
        <v>18</v>
      </c>
      <c r="H28" s="43"/>
      <c r="I28" s="25">
        <v>0.29166666666666702</v>
      </c>
      <c r="J28" s="34">
        <v>0.79166666666666696</v>
      </c>
      <c r="K28" s="43" t="s">
        <v>66</v>
      </c>
      <c r="L28" s="63" t="s">
        <v>46</v>
      </c>
      <c r="M28" s="29"/>
      <c r="N28" s="29"/>
      <c r="O28" s="29"/>
      <c r="P28" s="29"/>
      <c r="Q28" s="32"/>
      <c r="R28" s="3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5"/>
      <c r="AL28" s="6"/>
    </row>
    <row r="29" spans="1:38" ht="22.9" customHeight="1">
      <c r="B29" s="114" t="str">
        <f t="shared" si="2"/>
        <v>Commande 20</v>
      </c>
      <c r="C29" s="115"/>
      <c r="D29" s="41">
        <v>1252</v>
      </c>
      <c r="E29" s="24"/>
      <c r="F29" s="24"/>
      <c r="G29" s="24">
        <v>18</v>
      </c>
      <c r="H29" s="43"/>
      <c r="I29" s="25">
        <v>0.29166666666666702</v>
      </c>
      <c r="J29" s="34">
        <v>0.79166666666666696</v>
      </c>
      <c r="K29" s="43" t="s">
        <v>67</v>
      </c>
      <c r="L29" s="63" t="s">
        <v>46</v>
      </c>
      <c r="M29" s="29"/>
      <c r="N29" s="29"/>
      <c r="O29" s="29"/>
      <c r="P29" s="29"/>
      <c r="Q29" s="32"/>
      <c r="R29" s="3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5"/>
      <c r="AL29" s="6"/>
    </row>
    <row r="30" spans="1:38" s="20" customFormat="1" ht="40.5" customHeight="1">
      <c r="A30" s="16"/>
      <c r="B30" s="117" t="s">
        <v>68</v>
      </c>
      <c r="C30" s="117"/>
      <c r="D30" s="117"/>
      <c r="E30" s="117"/>
      <c r="F30" s="35"/>
      <c r="G30" s="2"/>
      <c r="H30" s="2"/>
      <c r="I30" s="22"/>
      <c r="J30" s="2"/>
      <c r="K30" s="2"/>
      <c r="L30" s="2"/>
      <c r="M30" s="118"/>
      <c r="N30" s="118"/>
      <c r="O30" s="2"/>
      <c r="P30" s="18"/>
      <c r="Q30" s="19"/>
      <c r="R30" s="19"/>
      <c r="S30" s="19"/>
      <c r="T30" s="19"/>
      <c r="U30" s="19"/>
      <c r="V30" s="19"/>
      <c r="AL30" s="21"/>
    </row>
    <row r="31" spans="1:38" s="20" customFormat="1" ht="45" customHeight="1">
      <c r="A31" s="16"/>
      <c r="B31" s="23" t="s">
        <v>69</v>
      </c>
      <c r="C31" s="119">
        <v>0</v>
      </c>
      <c r="D31" s="120"/>
      <c r="E31" s="120"/>
      <c r="F31" s="121"/>
      <c r="G31" s="2"/>
      <c r="H31" s="95" t="s">
        <v>70</v>
      </c>
      <c r="I31" s="96"/>
      <c r="J31" s="96"/>
      <c r="K31" s="96"/>
      <c r="L31" s="96"/>
      <c r="M31" s="116"/>
      <c r="N31" s="116"/>
      <c r="O31" s="2"/>
      <c r="P31" s="18"/>
      <c r="Q31" s="19"/>
      <c r="R31" s="19"/>
      <c r="S31" s="19"/>
      <c r="T31" s="19"/>
      <c r="U31" s="19"/>
      <c r="V31" s="19"/>
      <c r="AL31" s="21"/>
    </row>
    <row r="32" spans="1:38" s="20" customFormat="1" ht="45" customHeight="1">
      <c r="A32" s="16"/>
      <c r="B32" s="23" t="s">
        <v>71</v>
      </c>
      <c r="C32" s="104"/>
      <c r="D32" s="105"/>
      <c r="E32" s="105"/>
      <c r="F32" s="106"/>
      <c r="G32" s="2"/>
      <c r="H32" s="97" t="s">
        <v>48</v>
      </c>
      <c r="I32" s="98">
        <f>COUNTIF(L10:L29,H32)</f>
        <v>5</v>
      </c>
      <c r="J32" s="91"/>
      <c r="K32" s="91"/>
      <c r="L32" s="91"/>
      <c r="M32" s="2"/>
      <c r="N32" s="2"/>
      <c r="O32" s="2"/>
      <c r="P32" s="18"/>
      <c r="Q32" s="19"/>
      <c r="R32" s="19"/>
      <c r="S32" s="19"/>
      <c r="T32" s="19"/>
      <c r="U32" s="19"/>
      <c r="V32" s="19"/>
      <c r="AL32" s="21"/>
    </row>
    <row r="33" spans="1:38" s="20" customFormat="1" ht="45" customHeight="1">
      <c r="A33" s="16"/>
      <c r="B33" s="23" t="s">
        <v>72</v>
      </c>
      <c r="C33" s="107"/>
      <c r="D33" s="108"/>
      <c r="E33" s="108"/>
      <c r="F33" s="109"/>
      <c r="G33" s="2"/>
      <c r="H33" s="99" t="s">
        <v>50</v>
      </c>
      <c r="I33" s="100">
        <f>COUNTIF(L10:L29,H33)</f>
        <v>7</v>
      </c>
      <c r="J33" s="96"/>
      <c r="K33" s="96"/>
      <c r="L33" s="96"/>
      <c r="M33" s="2"/>
      <c r="N33" s="2"/>
      <c r="O33" s="2"/>
      <c r="P33" s="18"/>
      <c r="Q33" s="19"/>
      <c r="R33" s="19"/>
      <c r="S33" s="19"/>
      <c r="T33" s="19"/>
      <c r="U33" s="19"/>
      <c r="V33" s="19"/>
      <c r="AL33" s="21"/>
    </row>
    <row r="34" spans="1:38" s="20" customFormat="1" ht="45" customHeight="1">
      <c r="A34" s="16"/>
      <c r="B34" s="23" t="s">
        <v>0</v>
      </c>
      <c r="C34" s="110" t="s">
        <v>73</v>
      </c>
      <c r="D34" s="111"/>
      <c r="E34" s="111"/>
      <c r="F34" s="112"/>
      <c r="G34" s="2"/>
      <c r="H34" s="101" t="s">
        <v>46</v>
      </c>
      <c r="I34" s="102">
        <f>COUNTIF(L10:L29,H34)</f>
        <v>8</v>
      </c>
      <c r="J34" s="90"/>
      <c r="K34" s="90"/>
      <c r="L34" s="90"/>
      <c r="M34" s="2"/>
      <c r="N34" s="2"/>
      <c r="O34" s="2"/>
      <c r="P34" s="18"/>
      <c r="Q34" s="19"/>
      <c r="R34" s="19"/>
      <c r="S34" s="19"/>
      <c r="T34" s="19"/>
      <c r="U34" s="19"/>
      <c r="V34" s="19"/>
      <c r="AL34" s="21"/>
    </row>
    <row r="35" spans="1:38" ht="15" customHeight="1"/>
    <row r="36" spans="1:38" ht="49.9" customHeight="1">
      <c r="B36" s="113" t="s">
        <v>74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L36"/>
    </row>
  </sheetData>
  <mergeCells count="39">
    <mergeCell ref="B10:C10"/>
    <mergeCell ref="B11:C11"/>
    <mergeCell ref="B12:C12"/>
    <mergeCell ref="B9:C9"/>
    <mergeCell ref="B20:C20"/>
    <mergeCell ref="B13:C13"/>
    <mergeCell ref="B14:C14"/>
    <mergeCell ref="B15:C15"/>
    <mergeCell ref="B16:C16"/>
    <mergeCell ref="B17:C17"/>
    <mergeCell ref="G3:I3"/>
    <mergeCell ref="G4:I4"/>
    <mergeCell ref="G5:I5"/>
    <mergeCell ref="G6:I6"/>
    <mergeCell ref="G7:I7"/>
    <mergeCell ref="M7:N7"/>
    <mergeCell ref="M3:N3"/>
    <mergeCell ref="M4:N4"/>
    <mergeCell ref="M5:N5"/>
    <mergeCell ref="M6:N6"/>
    <mergeCell ref="M31:N31"/>
    <mergeCell ref="B18:C18"/>
    <mergeCell ref="B30:E30"/>
    <mergeCell ref="M30:N30"/>
    <mergeCell ref="B26:C26"/>
    <mergeCell ref="B27:C27"/>
    <mergeCell ref="B28:C28"/>
    <mergeCell ref="B21:C21"/>
    <mergeCell ref="B22:C22"/>
    <mergeCell ref="B23:C23"/>
    <mergeCell ref="B24:C24"/>
    <mergeCell ref="B25:C25"/>
    <mergeCell ref="B19:C19"/>
    <mergeCell ref="C31:F31"/>
    <mergeCell ref="C32:F32"/>
    <mergeCell ref="C33:F33"/>
    <mergeCell ref="C34:F34"/>
    <mergeCell ref="B36:L36"/>
    <mergeCell ref="B29:C29"/>
  </mergeCells>
  <phoneticPr fontId="22" type="noConversion"/>
  <conditionalFormatting sqref="H32:I34">
    <cfRule type="containsText" dxfId="19" priority="1" operator="containsText" text="Retardé">
      <formula>NOT(ISERROR(SEARCH("Retardé",H32)))</formula>
    </cfRule>
    <cfRule type="containsText" dxfId="18" priority="2" operator="containsText" text="Terminé">
      <formula>NOT(ISERROR(SEARCH("Terminé",H32)))</formula>
    </cfRule>
    <cfRule type="containsText" dxfId="17" priority="3" operator="containsText" text="En retard">
      <formula>NOT(ISERROR(SEARCH("En retard",H32)))</formula>
    </cfRule>
    <cfRule type="containsText" dxfId="16" priority="4" operator="containsText" text="Dans les délais">
      <formula>NOT(ISERROR(SEARCH("Dans les délais",H32)))</formula>
    </cfRule>
  </conditionalFormatting>
  <conditionalFormatting sqref="L10:L29">
    <cfRule type="containsText" dxfId="15" priority="11" operator="containsText" text="Retardé">
      <formula>NOT(ISERROR(SEARCH("Retardé",L10)))</formula>
    </cfRule>
    <cfRule type="containsText" dxfId="14" priority="12" operator="containsText" text="Terminé">
      <formula>NOT(ISERROR(SEARCH("Terminé",L10)))</formula>
    </cfRule>
    <cfRule type="containsText" dxfId="13" priority="13" operator="containsText" text="En retard">
      <formula>NOT(ISERROR(SEARCH("En retard",L10)))</formula>
    </cfRule>
    <cfRule type="containsText" dxfId="12" priority="14" operator="containsText" text="Dans les délais">
      <formula>NOT(ISERROR(SEARCH("Dans les délais",L10)))</formula>
    </cfRule>
  </conditionalFormatting>
  <hyperlinks>
    <hyperlink ref="B36:L36" r:id="rId1" display="CLIQUER ICI POUR CRÉER DANS SMARTSHEET" xr:uid="{28F04A42-A29C-5241-88B0-1664887D9EB4}"/>
  </hyperlinks>
  <pageMargins left="0.4" right="0.4" top="0.4" bottom="0.4" header="0" footer="0"/>
  <pageSetup scale="53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9151E6-CA6B-454E-B1B0-2FA797BE6FE2}">
          <x14:formula1>
            <xm:f>'Légendes déroulantes - NE PAS S'!$B$5:$B$7</xm:f>
          </x14:formula1>
          <xm:sqref>L10:L29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7734-3090-4F4F-B440-47F409C783FB}">
  <sheetPr>
    <tabColor rgb="FFFD9595"/>
    <pageSetUpPr fitToPage="1"/>
  </sheetPr>
  <dimension ref="B1:CD24"/>
  <sheetViews>
    <sheetView showGridLines="0" zoomScaleNormal="100" zoomScalePageLayoutView="80" workbookViewId="0">
      <selection activeCell="E31" sqref="E31"/>
    </sheetView>
  </sheetViews>
  <sheetFormatPr defaultColWidth="10.75" defaultRowHeight="15"/>
  <cols>
    <col min="1" max="1" width="3.25" style="1" customWidth="1"/>
    <col min="2" max="2" width="24.75" style="44" customWidth="1"/>
    <col min="3" max="3" width="15.25" style="1" customWidth="1"/>
    <col min="4" max="4" width="19.5" style="1" customWidth="1"/>
    <col min="5" max="5" width="19.25" style="1" customWidth="1"/>
    <col min="6" max="6" width="25.875" style="1" customWidth="1"/>
    <col min="7" max="7" width="20" style="44" customWidth="1"/>
    <col min="8" max="8" width="15.25" style="44" customWidth="1"/>
    <col min="9" max="9" width="22" style="45" customWidth="1"/>
    <col min="10" max="10" width="26.75" style="44" customWidth="1"/>
    <col min="11" max="11" width="24.25" style="1" customWidth="1"/>
    <col min="12" max="12" width="3.25" style="1" customWidth="1"/>
    <col min="13" max="16384" width="10.75" style="1"/>
  </cols>
  <sheetData>
    <row r="1" spans="2:12" s="14" customFormat="1" ht="50.1" customHeight="1">
      <c r="B1" s="125" t="s">
        <v>75</v>
      </c>
      <c r="C1" s="125"/>
      <c r="D1" s="125"/>
      <c r="E1" s="125"/>
      <c r="F1" s="125"/>
      <c r="G1" s="125"/>
      <c r="I1" s="80"/>
      <c r="J1" s="79"/>
    </row>
    <row r="2" spans="2:12" s="73" customFormat="1" ht="31.9" customHeight="1">
      <c r="B2" s="78" t="s">
        <v>121</v>
      </c>
      <c r="C2" s="77" t="s">
        <v>76</v>
      </c>
      <c r="D2" s="77" t="s">
        <v>77</v>
      </c>
      <c r="E2" s="77" t="s">
        <v>78</v>
      </c>
      <c r="F2" s="77" t="s">
        <v>79</v>
      </c>
      <c r="G2" s="77" t="s">
        <v>80</v>
      </c>
      <c r="H2" s="77" t="s">
        <v>81</v>
      </c>
      <c r="I2" s="77" t="s">
        <v>82</v>
      </c>
      <c r="J2" s="76" t="s">
        <v>83</v>
      </c>
      <c r="K2" s="75" t="s">
        <v>84</v>
      </c>
      <c r="L2" s="74"/>
    </row>
    <row r="3" spans="2:12" s="55" customFormat="1" ht="18" customHeight="1">
      <c r="B3" s="64" t="str">
        <f>IF(G3&lt;H3,"NOUVELLE COMMANDE","OK")</f>
        <v>OK</v>
      </c>
      <c r="C3" s="64" t="s">
        <v>9</v>
      </c>
      <c r="D3" s="63" t="s">
        <v>85</v>
      </c>
      <c r="E3" s="63" t="s">
        <v>1</v>
      </c>
      <c r="F3" s="63" t="s">
        <v>86</v>
      </c>
      <c r="G3" s="62">
        <v>200</v>
      </c>
      <c r="H3" s="67">
        <v>50</v>
      </c>
      <c r="I3" s="67">
        <v>14</v>
      </c>
      <c r="J3" s="67">
        <v>100</v>
      </c>
      <c r="K3" s="66" t="s">
        <v>87</v>
      </c>
    </row>
    <row r="4" spans="2:12" s="55" customFormat="1" ht="18" customHeight="1">
      <c r="B4" s="60" t="str">
        <f t="shared" ref="B3:B22" si="0">IF(G4&lt;H4,"NOUVELLE COMMANDE","OK")</f>
        <v>OK</v>
      </c>
      <c r="C4" s="60" t="s">
        <v>8</v>
      </c>
      <c r="D4" s="59" t="s">
        <v>88</v>
      </c>
      <c r="E4" s="59" t="s">
        <v>1</v>
      </c>
      <c r="F4" s="59" t="s">
        <v>89</v>
      </c>
      <c r="G4" s="58">
        <v>100</v>
      </c>
      <c r="H4" s="58">
        <v>50</v>
      </c>
      <c r="I4" s="58">
        <v>30</v>
      </c>
      <c r="J4" s="58">
        <v>20</v>
      </c>
      <c r="K4" s="65"/>
    </row>
    <row r="5" spans="2:12" s="55" customFormat="1" ht="18" customHeight="1">
      <c r="B5" s="64" t="str">
        <f t="shared" si="0"/>
        <v>OK</v>
      </c>
      <c r="C5" s="64" t="s">
        <v>7</v>
      </c>
      <c r="D5" s="63" t="s">
        <v>90</v>
      </c>
      <c r="E5" s="63" t="s">
        <v>1</v>
      </c>
      <c r="F5" s="63" t="s">
        <v>91</v>
      </c>
      <c r="G5" s="62">
        <v>50</v>
      </c>
      <c r="H5" s="62">
        <v>50</v>
      </c>
      <c r="I5" s="62">
        <v>2</v>
      </c>
      <c r="J5" s="62">
        <v>50</v>
      </c>
      <c r="K5" s="61"/>
    </row>
    <row r="6" spans="2:12" s="55" customFormat="1" ht="18" customHeight="1">
      <c r="B6" s="60" t="str">
        <f>IF(G6&lt;H6,"NOUVELLE COMMANDE","OK")</f>
        <v>NOUVELLE COMMANDE</v>
      </c>
      <c r="C6" s="60" t="s">
        <v>6</v>
      </c>
      <c r="D6" s="59" t="s">
        <v>92</v>
      </c>
      <c r="E6" s="59" t="s">
        <v>1</v>
      </c>
      <c r="F6" s="59" t="s">
        <v>93</v>
      </c>
      <c r="G6" s="58">
        <v>20</v>
      </c>
      <c r="H6" s="58">
        <v>50</v>
      </c>
      <c r="I6" s="58">
        <v>14</v>
      </c>
      <c r="J6" s="58">
        <v>10</v>
      </c>
      <c r="K6" s="65"/>
    </row>
    <row r="7" spans="2:12" s="55" customFormat="1" ht="18" customHeight="1">
      <c r="B7" s="70" t="str">
        <f t="shared" si="0"/>
        <v>OK</v>
      </c>
      <c r="C7" s="88" t="s">
        <v>5</v>
      </c>
      <c r="D7" s="68" t="s">
        <v>94</v>
      </c>
      <c r="E7" s="69" t="s">
        <v>1</v>
      </c>
      <c r="F7" s="68" t="s">
        <v>95</v>
      </c>
      <c r="G7" s="67">
        <v>200</v>
      </c>
      <c r="H7" s="67">
        <v>50</v>
      </c>
      <c r="I7" s="67">
        <v>30</v>
      </c>
      <c r="J7" s="67">
        <v>100</v>
      </c>
      <c r="K7" s="66"/>
    </row>
    <row r="8" spans="2:12" s="55" customFormat="1" ht="18" customHeight="1">
      <c r="B8" s="72" t="str">
        <f t="shared" si="0"/>
        <v>OK</v>
      </c>
      <c r="C8" s="60" t="s">
        <v>4</v>
      </c>
      <c r="D8" s="59" t="s">
        <v>96</v>
      </c>
      <c r="E8" s="71" t="s">
        <v>1</v>
      </c>
      <c r="F8" s="59" t="s">
        <v>97</v>
      </c>
      <c r="G8" s="58">
        <v>100</v>
      </c>
      <c r="H8" s="58">
        <v>50</v>
      </c>
      <c r="I8" s="58">
        <v>2</v>
      </c>
      <c r="J8" s="58">
        <v>20</v>
      </c>
      <c r="K8" s="65"/>
    </row>
    <row r="9" spans="2:12" s="55" customFormat="1" ht="18" customHeight="1">
      <c r="B9" s="64" t="str">
        <f t="shared" si="0"/>
        <v>OK</v>
      </c>
      <c r="C9" s="64" t="s">
        <v>3</v>
      </c>
      <c r="D9" s="63" t="s">
        <v>98</v>
      </c>
      <c r="E9" s="63" t="s">
        <v>1</v>
      </c>
      <c r="F9" s="63" t="s">
        <v>99</v>
      </c>
      <c r="G9" s="62">
        <v>50</v>
      </c>
      <c r="H9" s="67">
        <v>50</v>
      </c>
      <c r="I9" s="67">
        <v>14</v>
      </c>
      <c r="J9" s="67">
        <v>50</v>
      </c>
      <c r="K9" s="66" t="s">
        <v>87</v>
      </c>
    </row>
    <row r="10" spans="2:12" s="55" customFormat="1" ht="18" customHeight="1">
      <c r="B10" s="64" t="str">
        <f>IF(G10&lt;H10,"NOUVELLE COMMANDE","OK")</f>
        <v>NOUVELLE COMMANDE</v>
      </c>
      <c r="C10" s="64" t="s">
        <v>2</v>
      </c>
      <c r="D10" s="63" t="s">
        <v>100</v>
      </c>
      <c r="E10" s="63" t="s">
        <v>1</v>
      </c>
      <c r="F10" s="63" t="s">
        <v>101</v>
      </c>
      <c r="G10" s="62">
        <v>20</v>
      </c>
      <c r="H10" s="67">
        <v>50</v>
      </c>
      <c r="I10" s="67">
        <v>30</v>
      </c>
      <c r="J10" s="67">
        <v>10</v>
      </c>
      <c r="K10" s="66"/>
    </row>
    <row r="11" spans="2:12" s="55" customFormat="1" ht="18" customHeight="1">
      <c r="B11" s="70" t="str">
        <f t="shared" si="0"/>
        <v>OK</v>
      </c>
      <c r="C11" s="88"/>
      <c r="D11" s="68"/>
      <c r="E11" s="69"/>
      <c r="F11" s="68"/>
      <c r="G11" s="67"/>
      <c r="H11" s="67"/>
      <c r="I11" s="67"/>
      <c r="J11" s="67"/>
      <c r="K11" s="66"/>
    </row>
    <row r="12" spans="2:12" s="55" customFormat="1" ht="18" customHeight="1">
      <c r="B12" s="60" t="str">
        <f t="shared" si="0"/>
        <v>OK</v>
      </c>
      <c r="C12" s="60"/>
      <c r="D12" s="59"/>
      <c r="E12" s="59"/>
      <c r="F12" s="59"/>
      <c r="G12" s="58"/>
      <c r="H12" s="58"/>
      <c r="I12" s="58"/>
      <c r="J12" s="58"/>
      <c r="K12" s="65"/>
    </row>
    <row r="13" spans="2:12" s="55" customFormat="1" ht="18" customHeight="1">
      <c r="B13" s="64" t="str">
        <f t="shared" si="0"/>
        <v>OK</v>
      </c>
      <c r="C13" s="64"/>
      <c r="D13" s="63"/>
      <c r="E13" s="63"/>
      <c r="F13" s="63"/>
      <c r="G13" s="62"/>
      <c r="H13" s="67"/>
      <c r="I13" s="67"/>
      <c r="J13" s="67"/>
      <c r="K13" s="66"/>
    </row>
    <row r="14" spans="2:12" s="55" customFormat="1" ht="18" customHeight="1">
      <c r="B14" s="60" t="str">
        <f t="shared" si="0"/>
        <v>OK</v>
      </c>
      <c r="C14" s="60"/>
      <c r="D14" s="59"/>
      <c r="E14" s="59"/>
      <c r="F14" s="59"/>
      <c r="G14" s="58"/>
      <c r="H14" s="58"/>
      <c r="I14" s="58"/>
      <c r="J14" s="58"/>
      <c r="K14" s="65"/>
    </row>
    <row r="15" spans="2:12" s="55" customFormat="1" ht="18" customHeight="1">
      <c r="B15" s="64" t="str">
        <f t="shared" si="0"/>
        <v>OK</v>
      </c>
      <c r="C15" s="64"/>
      <c r="D15" s="63"/>
      <c r="E15" s="63"/>
      <c r="F15" s="63"/>
      <c r="G15" s="62"/>
      <c r="H15" s="67"/>
      <c r="I15" s="67"/>
      <c r="J15" s="67"/>
      <c r="K15" s="66"/>
    </row>
    <row r="16" spans="2:12" s="55" customFormat="1" ht="18" customHeight="1">
      <c r="B16" s="60" t="str">
        <f t="shared" si="0"/>
        <v>OK</v>
      </c>
      <c r="C16" s="60"/>
      <c r="D16" s="59"/>
      <c r="E16" s="59"/>
      <c r="F16" s="59"/>
      <c r="G16" s="58"/>
      <c r="H16" s="58"/>
      <c r="I16" s="58"/>
      <c r="J16" s="58"/>
      <c r="K16" s="65"/>
    </row>
    <row r="17" spans="2:82" s="55" customFormat="1" ht="18" customHeight="1">
      <c r="B17" s="64" t="str">
        <f t="shared" si="0"/>
        <v>OK</v>
      </c>
      <c r="C17" s="64"/>
      <c r="D17" s="63"/>
      <c r="E17" s="63"/>
      <c r="F17" s="63"/>
      <c r="G17" s="62"/>
      <c r="H17" s="67"/>
      <c r="I17" s="67"/>
      <c r="J17" s="67"/>
      <c r="K17" s="66"/>
    </row>
    <row r="18" spans="2:82" s="55" customFormat="1" ht="18" customHeight="1">
      <c r="B18" s="60" t="str">
        <f t="shared" si="0"/>
        <v>OK</v>
      </c>
      <c r="C18" s="60"/>
      <c r="D18" s="59"/>
      <c r="E18" s="59"/>
      <c r="F18" s="59"/>
      <c r="G18" s="58"/>
      <c r="H18" s="58"/>
      <c r="I18" s="58"/>
      <c r="J18" s="58"/>
      <c r="K18" s="65"/>
    </row>
    <row r="19" spans="2:82" s="55" customFormat="1" ht="18" customHeight="1">
      <c r="B19" s="64" t="str">
        <f t="shared" si="0"/>
        <v>OK</v>
      </c>
      <c r="C19" s="64"/>
      <c r="D19" s="63"/>
      <c r="E19" s="63"/>
      <c r="F19" s="63"/>
      <c r="G19" s="62"/>
      <c r="H19" s="62"/>
      <c r="I19" s="62"/>
      <c r="J19" s="62"/>
      <c r="K19" s="61"/>
    </row>
    <row r="20" spans="2:82" s="55" customFormat="1" ht="18" customHeight="1">
      <c r="B20" s="60" t="str">
        <f t="shared" si="0"/>
        <v>OK</v>
      </c>
      <c r="C20" s="60"/>
      <c r="D20" s="59"/>
      <c r="E20" s="59"/>
      <c r="F20" s="59"/>
      <c r="G20" s="58"/>
      <c r="H20" s="58"/>
      <c r="I20" s="58"/>
      <c r="J20" s="58"/>
      <c r="K20" s="65"/>
    </row>
    <row r="21" spans="2:82" s="55" customFormat="1" ht="18" customHeight="1">
      <c r="B21" s="64" t="str">
        <f t="shared" si="0"/>
        <v>OK</v>
      </c>
      <c r="C21" s="64"/>
      <c r="D21" s="63"/>
      <c r="E21" s="63"/>
      <c r="F21" s="63"/>
      <c r="G21" s="62"/>
      <c r="H21" s="62"/>
      <c r="I21" s="62"/>
      <c r="J21" s="62"/>
      <c r="K21" s="61"/>
    </row>
    <row r="22" spans="2:82" s="55" customFormat="1" ht="18" customHeight="1">
      <c r="B22" s="60" t="str">
        <f t="shared" si="0"/>
        <v>OK</v>
      </c>
      <c r="C22" s="60"/>
      <c r="D22" s="59"/>
      <c r="E22" s="59"/>
      <c r="F22" s="59"/>
      <c r="G22" s="58"/>
      <c r="H22" s="57"/>
      <c r="I22" s="57"/>
      <c r="J22" s="57"/>
      <c r="K22" s="56"/>
    </row>
    <row r="23" spans="2:82" customFormat="1" ht="42" customHeight="1">
      <c r="B23" s="81" t="s">
        <v>102</v>
      </c>
      <c r="C23" s="54"/>
      <c r="D23" s="54"/>
      <c r="E23" s="54"/>
      <c r="F23" s="54"/>
      <c r="G23" s="54"/>
      <c r="H23" s="53"/>
      <c r="I23" s="52"/>
      <c r="J23" s="51"/>
      <c r="K23" s="50"/>
      <c r="L23" s="50"/>
      <c r="M23" s="50"/>
      <c r="N23" s="50"/>
      <c r="O23" s="49"/>
      <c r="P23" s="49"/>
      <c r="Q23" s="48"/>
      <c r="R23" s="46"/>
      <c r="S23" s="46"/>
      <c r="T23" s="46"/>
      <c r="U23" s="46"/>
      <c r="V23" s="46"/>
      <c r="W23" s="47"/>
      <c r="X23" s="47"/>
      <c r="Y23" s="47"/>
      <c r="Z23" s="47"/>
      <c r="AA23" s="47"/>
      <c r="AB23" s="46"/>
      <c r="AC23" s="46"/>
      <c r="AD23" s="46"/>
      <c r="AE23" s="46"/>
      <c r="AF23" s="46"/>
      <c r="AG23" s="47"/>
      <c r="AH23" s="47"/>
      <c r="AI23" s="47"/>
      <c r="AJ23" s="47"/>
      <c r="AK23" s="47"/>
      <c r="AL23" s="46"/>
      <c r="AM23" s="46"/>
      <c r="AN23" s="46"/>
      <c r="AO23" s="46"/>
      <c r="AP23" s="46"/>
      <c r="AQ23" s="47"/>
      <c r="AR23" s="47"/>
      <c r="AS23" s="47"/>
      <c r="AT23" s="47"/>
      <c r="AU23" s="47"/>
      <c r="AV23" s="46"/>
      <c r="AW23" s="46"/>
      <c r="AX23" s="46"/>
      <c r="AY23" s="46"/>
      <c r="AZ23" s="46"/>
      <c r="BA23" s="47"/>
      <c r="BB23" s="47"/>
      <c r="BC23" s="47"/>
      <c r="BD23" s="47"/>
      <c r="BE23" s="47"/>
      <c r="BF23" s="46"/>
      <c r="BG23" s="46"/>
      <c r="BH23" s="46"/>
      <c r="BI23" s="46"/>
      <c r="BJ23" s="46"/>
      <c r="BK23" s="47"/>
      <c r="BL23" s="47"/>
      <c r="BM23" s="47"/>
      <c r="BN23" s="47"/>
      <c r="BO23" s="47"/>
      <c r="BP23" s="46"/>
      <c r="BQ23" s="46"/>
      <c r="BR23" s="46"/>
      <c r="BS23" s="46"/>
      <c r="BT23" s="46"/>
      <c r="BU23" s="47"/>
      <c r="BV23" s="47"/>
      <c r="BW23" s="47"/>
      <c r="BX23" s="47"/>
      <c r="BY23" s="47"/>
      <c r="BZ23" s="46"/>
      <c r="CA23" s="46"/>
      <c r="CB23" s="46"/>
      <c r="CC23" s="46"/>
      <c r="CD23" s="46"/>
    </row>
    <row r="24" spans="2:82" customFormat="1" ht="60.75" customHeight="1">
      <c r="B24" s="126"/>
      <c r="C24" s="127"/>
      <c r="D24" s="127"/>
      <c r="E24" s="127"/>
      <c r="F24" s="127"/>
      <c r="G24" s="127"/>
      <c r="H24" s="127"/>
      <c r="I24" s="127"/>
      <c r="J24" s="127"/>
      <c r="K24" s="128"/>
      <c r="L24" s="50"/>
      <c r="M24" s="50"/>
      <c r="N24" s="50"/>
      <c r="O24" s="49"/>
      <c r="P24" s="49"/>
      <c r="Q24" s="48"/>
      <c r="R24" s="46"/>
      <c r="S24" s="46"/>
      <c r="T24" s="46"/>
      <c r="U24" s="46"/>
      <c r="V24" s="46"/>
      <c r="W24" s="47"/>
      <c r="X24" s="47"/>
      <c r="Y24" s="47"/>
      <c r="Z24" s="47"/>
      <c r="AA24" s="47"/>
      <c r="AB24" s="46"/>
      <c r="AC24" s="46"/>
      <c r="AD24" s="46"/>
      <c r="AE24" s="46"/>
      <c r="AF24" s="46"/>
      <c r="AG24" s="47"/>
      <c r="AH24" s="47"/>
      <c r="AI24" s="47"/>
      <c r="AJ24" s="47"/>
      <c r="AK24" s="47"/>
      <c r="AL24" s="46"/>
      <c r="AM24" s="46"/>
      <c r="AN24" s="46"/>
      <c r="AO24" s="46"/>
      <c r="AP24" s="46"/>
      <c r="AQ24" s="47"/>
      <c r="AR24" s="47"/>
      <c r="AS24" s="47"/>
      <c r="AT24" s="47"/>
      <c r="AU24" s="47"/>
      <c r="AV24" s="46"/>
      <c r="AW24" s="46"/>
      <c r="AX24" s="46"/>
      <c r="AY24" s="46"/>
      <c r="AZ24" s="46"/>
      <c r="BA24" s="47"/>
      <c r="BB24" s="47"/>
      <c r="BC24" s="47"/>
      <c r="BD24" s="47"/>
      <c r="BE24" s="47"/>
      <c r="BF24" s="46"/>
      <c r="BG24" s="46"/>
      <c r="BH24" s="46"/>
      <c r="BI24" s="46"/>
      <c r="BJ24" s="46"/>
      <c r="BK24" s="47"/>
      <c r="BL24" s="47"/>
      <c r="BM24" s="47"/>
      <c r="BN24" s="47"/>
      <c r="BO24" s="47"/>
      <c r="BP24" s="46"/>
      <c r="BQ24" s="46"/>
      <c r="BR24" s="46"/>
      <c r="BS24" s="46"/>
      <c r="BT24" s="46"/>
      <c r="BU24" s="47"/>
      <c r="BV24" s="47"/>
      <c r="BW24" s="47"/>
      <c r="BX24" s="47"/>
      <c r="BY24" s="47"/>
      <c r="BZ24" s="46"/>
      <c r="CA24" s="46"/>
      <c r="CB24" s="46"/>
      <c r="CC24" s="46"/>
      <c r="CD24" s="46"/>
    </row>
  </sheetData>
  <mergeCells count="2">
    <mergeCell ref="B1:G1"/>
    <mergeCell ref="B24:K24"/>
  </mergeCells>
  <phoneticPr fontId="39"/>
  <conditionalFormatting sqref="B3:K22">
    <cfRule type="expression" dxfId="11" priority="16">
      <formula>$K3="OUI"</formula>
    </cfRule>
    <cfRule type="expression" dxfId="10" priority="17">
      <formula>$G3&lt;$H3</formula>
    </cfRule>
  </conditionalFormatting>
  <conditionalFormatting sqref="J1">
    <cfRule type="expression" dxfId="9" priority="12">
      <formula>#REF!="OUI"</formula>
    </cfRule>
    <cfRule type="expression" dxfId="8" priority="13">
      <formula>$G1&lt;$H1</formula>
    </cfRule>
  </conditionalFormatting>
  <conditionalFormatting sqref="Q23:Q24">
    <cfRule type="dataBar" priority="10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{EC2BCE5C-FABC-44DB-B085-7571127A1AD5}</x14:id>
        </ext>
      </extLst>
    </cfRule>
  </conditionalFormatting>
  <conditionalFormatting sqref="R23:CD24">
    <cfRule type="containsText" dxfId="7" priority="8" operator="containsText" text="J">
      <formula>NOT(ISERROR(SEARCH("J",R23)))</formula>
    </cfRule>
    <cfRule type="cellIs" dxfId="6" priority="9" operator="equal">
      <formula>"P"</formula>
    </cfRule>
  </conditionalFormatting>
  <pageMargins left="0.3" right="0.3" top="0.3" bottom="0.3" header="0" footer="0"/>
  <pageSetup scale="74" orientation="landscape" horizontalDpi="4294967294" verticalDpi="1200" r:id="rId1"/>
  <ignoredErrors>
    <ignoredError sqref="B22 B11:B21 B7:B9 B4:B5 B3 B6 B10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2BCE5C-FABC-44DB-B085-7571127A1AD5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Q23:Q24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FEFC-43BF-4A01-A253-CC8CE82A3CC1}">
  <sheetPr>
    <tabColor rgb="FFFFC000"/>
    <pageSetUpPr fitToPage="1"/>
  </sheetPr>
  <dimension ref="A1:G13"/>
  <sheetViews>
    <sheetView showGridLines="0" zoomScaleNormal="100" zoomScalePageLayoutView="80" workbookViewId="0"/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1:7" s="14" customFormat="1" ht="45" customHeight="1">
      <c r="B1" s="129" t="s">
        <v>103</v>
      </c>
      <c r="C1" s="129"/>
      <c r="D1" s="129"/>
    </row>
    <row r="2" spans="1:7" s="73" customFormat="1" ht="31.9" customHeight="1">
      <c r="B2" s="83" t="s">
        <v>104</v>
      </c>
      <c r="C2" s="84" t="s">
        <v>105</v>
      </c>
      <c r="D2" s="86" t="s">
        <v>106</v>
      </c>
      <c r="E2" s="74"/>
    </row>
    <row r="3" spans="1:7" s="55" customFormat="1" ht="49.9" customHeight="1">
      <c r="B3" s="68" t="s">
        <v>107</v>
      </c>
      <c r="C3" s="85" t="s">
        <v>108</v>
      </c>
      <c r="D3" s="87" t="s">
        <v>109</v>
      </c>
    </row>
    <row r="4" spans="1:7" s="55" customFormat="1" ht="49.9" customHeight="1">
      <c r="B4" s="68" t="s">
        <v>110</v>
      </c>
      <c r="C4" s="85"/>
      <c r="D4" s="87"/>
    </row>
    <row r="5" spans="1:7" s="55" customFormat="1" ht="49.9" customHeight="1">
      <c r="B5" s="68" t="s">
        <v>111</v>
      </c>
      <c r="C5" s="85"/>
      <c r="D5" s="87"/>
    </row>
    <row r="6" spans="1:7" s="55" customFormat="1" ht="49.9" customHeight="1">
      <c r="B6" s="68" t="s">
        <v>112</v>
      </c>
      <c r="C6" s="85"/>
      <c r="D6" s="87"/>
    </row>
    <row r="7" spans="1:7" s="55" customFormat="1" ht="49.9" customHeight="1">
      <c r="B7" s="68" t="s">
        <v>113</v>
      </c>
      <c r="C7" s="85"/>
      <c r="D7" s="87"/>
    </row>
    <row r="8" spans="1:7" s="55" customFormat="1" ht="49.9" customHeight="1">
      <c r="B8" s="68" t="s">
        <v>114</v>
      </c>
      <c r="C8" s="85"/>
      <c r="D8" s="87"/>
    </row>
    <row r="9" spans="1:7" s="55" customFormat="1" ht="49.9" customHeight="1">
      <c r="B9" s="68" t="s">
        <v>115</v>
      </c>
      <c r="C9" s="85"/>
      <c r="D9" s="87"/>
    </row>
    <row r="10" spans="1:7" s="55" customFormat="1" ht="49.9" customHeight="1">
      <c r="B10" s="68" t="s">
        <v>116</v>
      </c>
      <c r="C10" s="85"/>
      <c r="D10" s="87"/>
    </row>
    <row r="11" spans="1:7" s="55" customFormat="1" ht="49.9" customHeight="1">
      <c r="B11" s="68" t="s">
        <v>117</v>
      </c>
      <c r="C11" s="85"/>
      <c r="D11" s="87"/>
    </row>
    <row r="12" spans="1:7" ht="18" customHeight="1">
      <c r="A12" s="55"/>
      <c r="B12" s="55"/>
      <c r="C12" s="55"/>
      <c r="D12" s="55"/>
      <c r="E12" s="55"/>
      <c r="F12" s="55"/>
      <c r="G12" s="82"/>
    </row>
    <row r="13" spans="1:7">
      <c r="B13" s="44"/>
    </row>
  </sheetData>
  <mergeCells count="1">
    <mergeCell ref="B1:D1"/>
  </mergeCells>
  <phoneticPr fontId="22" type="noConversion"/>
  <conditionalFormatting sqref="B3:D11">
    <cfRule type="expression" dxfId="5" priority="1">
      <formula>#REF!="OUI"</formula>
    </cfRule>
    <cfRule type="expression" dxfId="4" priority="2">
      <formula>#REF!&lt;#REF!</formula>
    </cfRule>
  </conditionalFormatting>
  <pageMargins left="0.3" right="0.3" top="0.3" bottom="0.3" header="0" footer="0"/>
  <pageSetup scale="94" orientation="landscape" horizontalDpi="4294967294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B7"/>
  <sheetViews>
    <sheetView showGridLines="0" workbookViewId="0"/>
  </sheetViews>
  <sheetFormatPr defaultColWidth="8.75" defaultRowHeight="15.75"/>
  <cols>
    <col min="1" max="1" width="3.25" customWidth="1"/>
    <col min="2" max="2" width="18.75" customWidth="1"/>
    <col min="3" max="3" width="4" customWidth="1"/>
    <col min="6" max="6" width="10.75" customWidth="1"/>
  </cols>
  <sheetData>
    <row r="2" spans="2:2" ht="34.5" customHeight="1">
      <c r="B2" s="13" t="s">
        <v>118</v>
      </c>
    </row>
    <row r="4" spans="2:2" ht="22.15" customHeight="1">
      <c r="B4" s="12" t="s">
        <v>119</v>
      </c>
    </row>
    <row r="5" spans="2:2" ht="22.15" customHeight="1">
      <c r="B5" s="11" t="s">
        <v>48</v>
      </c>
    </row>
    <row r="6" spans="2:2" ht="22.15" customHeight="1">
      <c r="B6" s="10" t="s">
        <v>50</v>
      </c>
    </row>
    <row r="7" spans="2:2" ht="22.15" customHeight="1">
      <c r="B7" s="9" t="s">
        <v>46</v>
      </c>
    </row>
  </sheetData>
  <phoneticPr fontId="39"/>
  <conditionalFormatting sqref="B5:B7">
    <cfRule type="containsText" dxfId="3" priority="8" operator="containsText" text="Retardé">
      <formula>NOT(ISERROR(SEARCH("Retardé",B5)))</formula>
    </cfRule>
    <cfRule type="containsText" dxfId="2" priority="9" operator="containsText" text="Terminé">
      <formula>NOT(ISERROR(SEARCH("Terminé",B5)))</formula>
    </cfRule>
    <cfRule type="containsText" dxfId="1" priority="10" operator="containsText" text="En retard">
      <formula>NOT(ISERROR(SEARCH("En retard",B5)))</formula>
    </cfRule>
    <cfRule type="containsText" dxfId="0" priority="12" operator="containsText" text="Dans les délais">
      <formula>NOT(ISERROR(SEARCH("Dans les délais",B5)))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defaultColWidth="10.75" defaultRowHeight="1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/>
    <row r="2" spans="2:2" ht="120" customHeight="1">
      <c r="B2" s="8" t="s">
        <v>120</v>
      </c>
    </row>
  </sheetData>
  <phoneticPr fontId="39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Planning de production JAT</vt:lpstr>
      <vt:lpstr>Inventaire de production</vt:lpstr>
      <vt:lpstr>Suivi de l’amélioration continu</vt:lpstr>
      <vt:lpstr>Légendes déroulantes - NE PAS S</vt:lpstr>
      <vt:lpstr>- Exclusion de responsabilité -</vt:lpstr>
      <vt:lpstr>'Inventaire de production'!Print_Area</vt:lpstr>
      <vt:lpstr>'Planning de production JAT'!Print_Area</vt:lpstr>
      <vt:lpstr>'Suivi de l’amélioration continu'!Print_Area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2024-09-23T00:05:59Z</cp:lastPrinted>
  <dcterms:created xsi:type="dcterms:W3CDTF">2016-03-21T16:06:55Z</dcterms:created>
  <dcterms:modified xsi:type="dcterms:W3CDTF">2025-05-24T02:59:03Z</dcterms:modified>
</cp:coreProperties>
</file>