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Projects\Smartsheet\Smartsheet_2504_P0671  IC Templates Batch 11.5\DTP\FR\-content-construction-budget-templates\"/>
    </mc:Choice>
  </mc:AlternateContent>
  <xr:revisionPtr revIDLastSave="0" documentId="13_ncr:1_{F518E49F-2F56-43BF-A7F6-FD45145F9AC8}" xr6:coauthVersionLast="47" xr6:coauthVersionMax="47" xr10:uidLastSave="{00000000-0000-0000-0000-000000000000}"/>
  <bookViews>
    <workbookView xWindow="22860" yWindow="0" windowWidth="34800" windowHeight="30435" tabRatio="500" xr2:uid="{00000000-000D-0000-FFFF-FFFF00000000}"/>
  </bookViews>
  <sheets>
    <sheet name="EXEMPLE - Budget construction" sheetId="1" r:id="rId1"/>
    <sheet name="VIERGE - Budget construction" sheetId="5" r:id="rId2"/>
    <sheet name="- Exclusion de responsabilité -" sheetId="4" r:id="rId3"/>
  </sheets>
  <externalReferences>
    <externalReference r:id="rId4"/>
  </externalReferences>
  <definedNames>
    <definedName name="CORE_SF" localSheetId="1">'VIERGE - Budget construction'!#REF!</definedName>
    <definedName name="CORE_SF">'EXEMPLE - Budget construction'!#REF!</definedName>
    <definedName name="_xlnm.Print_Area" localSheetId="0">'EXEMPLE - Budget construction'!$B$1:$E$151</definedName>
    <definedName name="_xlnm.Print_Area" localSheetId="1">'VIERGE - Budget construction'!$B$1:$E$150</definedName>
    <definedName name="Priority">#REF!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0" i="5" l="1"/>
  <c r="D83" i="5"/>
  <c r="D9" i="5"/>
  <c r="D84" i="1"/>
  <c r="D151" i="1"/>
  <c r="D10" i="1"/>
  <c r="D11" i="5" l="1"/>
  <c r="D13" i="5" s="1"/>
  <c r="D12" i="1"/>
  <c r="D16" i="1" s="1"/>
  <c r="D13" i="1"/>
  <c r="D14" i="1" l="1"/>
  <c r="D15" i="1"/>
  <c r="D14" i="5"/>
  <c r="D16" i="5" s="1"/>
  <c r="D15" i="5"/>
  <c r="D12" i="5"/>
  <c r="D17" i="1"/>
</calcChain>
</file>

<file path=xl/sharedStrings.xml><?xml version="1.0" encoding="utf-8"?>
<sst xmlns="http://schemas.openxmlformats.org/spreadsheetml/2006/main" count="394" uniqueCount="136">
  <si>
    <t>Date</t>
  </si>
  <si>
    <t>Description</t>
  </si>
  <si>
    <t>Modèle de budget de construction multi-unités</t>
  </si>
  <si>
    <t>Cet onglet contient des exemples de données. Pour commencer à élaborer votre budget de construction, utilisez l’onglet VIERGE.</t>
  </si>
  <si>
    <t>Nom du projet</t>
  </si>
  <si>
    <t>Nombre d’unités</t>
  </si>
  <si>
    <t>Appartements chemin de l’érable</t>
  </si>
  <si>
    <t>Lundi 28 février 20XX</t>
  </si>
  <si>
    <t>Lieu</t>
  </si>
  <si>
    <t>Entrepreneur</t>
  </si>
  <si>
    <t>110-150 chemin de l’érable, Trouville, français</t>
  </si>
  <si>
    <t>Budget de construction multi-unités</t>
  </si>
  <si>
    <t>Superficie du chantier en m²</t>
  </si>
  <si>
    <t>Superficie du bâtiment en m²</t>
  </si>
  <si>
    <t xml:space="preserve">Superficie totale </t>
  </si>
  <si>
    <t>Sous-total du chantier et du bâtiment</t>
  </si>
  <si>
    <t>Conditions générales</t>
  </si>
  <si>
    <t>Assurance</t>
  </si>
  <si>
    <t>Frais</t>
  </si>
  <si>
    <t>Plan d’urgence</t>
  </si>
  <si>
    <t>Total des dépenses</t>
  </si>
  <si>
    <t>Construction sur le chantier</t>
  </si>
  <si>
    <t>Coût</t>
  </si>
  <si>
    <t>Remarques</t>
  </si>
  <si>
    <t>MAIN D’ŒUVRE ET MATÉRIAUX POUR LE BÉTON</t>
  </si>
  <si>
    <t>Fondation - Excavation</t>
  </si>
  <si>
    <t>Préparation du chantier et travaux de tranchée</t>
  </si>
  <si>
    <t>Fondations en béton</t>
  </si>
  <si>
    <t>Coulage des fondations renforcées</t>
  </si>
  <si>
    <t>Dallage</t>
  </si>
  <si>
    <t>Dalles de béton du rez-de-chaussée</t>
  </si>
  <si>
    <t>MÉTAUX STRUCTURELS ET AUTRES</t>
  </si>
  <si>
    <t>Charpente en acier</t>
  </si>
  <si>
    <t>Poutres et colonnes de soutien</t>
  </si>
  <si>
    <t>Coffrages en métal</t>
  </si>
  <si>
    <t>Coffrages toits et sols</t>
  </si>
  <si>
    <t>Installation des barres d’armature</t>
  </si>
  <si>
    <t>Armatures pour béton</t>
  </si>
  <si>
    <t>MAIN D’ŒUVRE ET MATÉRIAUX DE MENUISERIE</t>
  </si>
  <si>
    <t>Ossatures des murs</t>
  </si>
  <si>
    <t>Ossature en bois pour les murs</t>
  </si>
  <si>
    <t>Traverses de sol</t>
  </si>
  <si>
    <t>Bois de construction pour structure des sols</t>
  </si>
  <si>
    <t>Charpente de toit</t>
  </si>
  <si>
    <t>Treillis et supports</t>
  </si>
  <si>
    <t>TOITURE, PAREMENT ET IMPERMÉABILISATION</t>
  </si>
  <si>
    <t>Toit en bardeaux d’asphalte</t>
  </si>
  <si>
    <t>Installation de la toiture</t>
  </si>
  <si>
    <t>Membrane d’imperméabilisation</t>
  </si>
  <si>
    <t>Étanchéité du sous-sol</t>
  </si>
  <si>
    <t>Bardage extérieur</t>
  </si>
  <si>
    <t>Panneaux de bardage en fibre-ciment</t>
  </si>
  <si>
    <t>PORTES, FENÊTRES ET MATÉRIEL</t>
  </si>
  <si>
    <t>Portes d’entrée</t>
  </si>
  <si>
    <t>Portes en acier, coupe-feu</t>
  </si>
  <si>
    <t>Portes intérieures</t>
  </si>
  <si>
    <t>Portes en bois pré-montées</t>
  </si>
  <si>
    <t>Fenêtres</t>
  </si>
  <si>
    <t>Fenêtres écoénergétiques</t>
  </si>
  <si>
    <t>FINITIONS DES MURS ET DES SOLS</t>
  </si>
  <si>
    <t>Installation de cloisons sèches</t>
  </si>
  <si>
    <t>Ruban et finition compris</t>
  </si>
  <si>
    <t>Peinture intérieure</t>
  </si>
  <si>
    <t>Deux couches, toutes unités</t>
  </si>
  <si>
    <t>Plancher</t>
  </si>
  <si>
    <t>LVP en unités, carrelage dans les salles de bain</t>
  </si>
  <si>
    <t>SPÉCIALITÉS DE PROJET</t>
  </si>
  <si>
    <t>Système anti-incendie</t>
  </si>
  <si>
    <t>Gicleurs partout</t>
  </si>
  <si>
    <t>Conformité en matière d’accessibilité</t>
  </si>
  <si>
    <t>Rampes et ascenseurs ADA</t>
  </si>
  <si>
    <t>Signalétique</t>
  </si>
  <si>
    <t>Panneaux intérieurs et extérieurs</t>
  </si>
  <si>
    <t>ÉQUIPEMENT &amp; APPAREILS</t>
  </si>
  <si>
    <t>Appareils de cuisine</t>
  </si>
  <si>
    <t>Cuisinières, réfrigérateurs</t>
  </si>
  <si>
    <t>Chauffe-eau</t>
  </si>
  <si>
    <t>Systèmes sans réservoir</t>
  </si>
  <si>
    <t>MOBILIER D’INTÉRIEUR</t>
  </si>
  <si>
    <t>Armoires</t>
  </si>
  <si>
    <t>Cuisines et salles de bain</t>
  </si>
  <si>
    <t>Plans de travail</t>
  </si>
  <si>
    <t>Plans de travail en granit</t>
  </si>
  <si>
    <t>Étagères de placard</t>
  </si>
  <si>
    <t>Rangements pour toutes les unités</t>
  </si>
  <si>
    <t>MAIN-D’ŒUVRE ET MATÉRIAUX DE PLOMBERIE</t>
  </si>
  <si>
    <t>Installations de plomberie</t>
  </si>
  <si>
    <t>Tuyaux pour conduites d’eau/d’égout</t>
  </si>
  <si>
    <t>Aménagement</t>
  </si>
  <si>
    <t>Éviers, toilettes, baignoires</t>
  </si>
  <si>
    <t>Raccordement à la conduite d’eau principale</t>
  </si>
  <si>
    <t>Raccordement aux services publics</t>
  </si>
  <si>
    <t>MAIN-D’ŒUVRE ET MATÉRIAUX DE CVC</t>
  </si>
  <si>
    <t>Installation des conduits</t>
  </si>
  <si>
    <t>Systèmes de qualité de l’air</t>
  </si>
  <si>
    <t>Filtres à air et conduits d’aération</t>
  </si>
  <si>
    <t>Unités de CVC</t>
  </si>
  <si>
    <t>Comprend les chaudières/climatiseurs</t>
  </si>
  <si>
    <t>MAIN-D’ŒUVRE ET MATÉRIAUX D’ÉLECTRICITÉ</t>
  </si>
  <si>
    <t>Installations électriques</t>
  </si>
  <si>
    <t>Luminaires</t>
  </si>
  <si>
    <t>Éclairages intérieurs et extérieurs</t>
  </si>
  <si>
    <t>Installation des tableaux</t>
  </si>
  <si>
    <t>ASCENSEURS</t>
  </si>
  <si>
    <t>Ascenseur pour personnes</t>
  </si>
  <si>
    <t>Installation du hall principal</t>
  </si>
  <si>
    <t>Maintenance des ascenseurs</t>
  </si>
  <si>
    <t>Entretien de la première année</t>
  </si>
  <si>
    <t>Inspection et tests</t>
  </si>
  <si>
    <t>Certification de conformité</t>
  </si>
  <si>
    <t>SERVICES ET FRAIS PROFESSIONNELS</t>
  </si>
  <si>
    <t>Frais d’architecte</t>
  </si>
  <si>
    <t>Conception et préparation du plan d’action</t>
  </si>
  <si>
    <t>Frais d’ingénierie</t>
  </si>
  <si>
    <t>Conception structurelle et d’ingénierie civile</t>
  </si>
  <si>
    <t>Gestion de projet</t>
  </si>
  <si>
    <t>Supervision et planification</t>
  </si>
  <si>
    <t>DÉPENSES SUPPLÉMENTAIRES</t>
  </si>
  <si>
    <t>Configuration des services</t>
  </si>
  <si>
    <t>Frais d’obtention de permis</t>
  </si>
  <si>
    <t>Autorisations municipales et départementales</t>
  </si>
  <si>
    <t>NETTOYAGE FINAL</t>
  </si>
  <si>
    <t>Nettoyage du site</t>
  </si>
  <si>
    <t>Enlèvement des débris</t>
  </si>
  <si>
    <t>Nettoyage intérieur</t>
  </si>
  <si>
    <t>Nettoyage préalable à l’emménagement</t>
  </si>
  <si>
    <t>Élimination des déchets</t>
  </si>
  <si>
    <t>Enlèvement des bennes à ordures</t>
  </si>
  <si>
    <t>Coûts totaux sur le chantier</t>
  </si>
  <si>
    <t>Construction hors chantier</t>
  </si>
  <si>
    <t>[TÂCHE/MATÉRIEL DÉTAILLÉ 1]</t>
  </si>
  <si>
    <t>[TÂCHE/MATÉRIEL DÉTAILLÉ 2]</t>
  </si>
  <si>
    <t>[TÂCHE/MATÉRIEL DÉTAILLÉ 3]</t>
  </si>
  <si>
    <t>Coûts totaux hors chantier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</si>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</sst>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.00_-;\-&quot;$&quot;* #,##0.00_-;_-&quot;$&quot;* &quot;-&quot;??_-;_-@_-"/>
    <numFmt numFmtId="167" formatCode="[$-F800]dddd\,\ mmmm\ dd\,\ yyyy"/>
  </numFmts>
  <fonts count="2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entury Gothic"/>
      <family val="1"/>
    </font>
    <font>
      <sz val="12"/>
      <color theme="1"/>
      <name val="Century Gothic"/>
      <family val="1"/>
    </font>
    <font>
      <sz val="12"/>
      <color theme="0"/>
      <name val="Century Gothic"/>
      <family val="1"/>
    </font>
    <font>
      <sz val="23"/>
      <color theme="1" tint="0.34998626667073579"/>
      <name val="Century Gothic"/>
      <family val="1"/>
    </font>
    <font>
      <sz val="14"/>
      <color theme="1"/>
      <name val="Century Gothic"/>
      <family val="1"/>
    </font>
    <font>
      <sz val="15"/>
      <color rgb="FF001033"/>
      <name val="Century Gothic"/>
      <family val="1"/>
    </font>
    <font>
      <b/>
      <sz val="27"/>
      <color rgb="FF001033"/>
      <name val="Century Gothic"/>
      <family val="1"/>
    </font>
    <font>
      <sz val="11"/>
      <color theme="0"/>
      <name val="Century Gothic"/>
      <family val="1"/>
    </font>
    <font>
      <b/>
      <sz val="11"/>
      <color theme="0"/>
      <name val="Century Gothic"/>
      <family val="1"/>
    </font>
    <font>
      <sz val="6"/>
      <name val="Calibri"/>
      <family val="3"/>
      <charset val="128"/>
      <scheme val="minor"/>
    </font>
    <font>
      <b/>
      <u/>
      <sz val="22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DF9B"/>
        <bgColor indexed="64"/>
      </patternFill>
    </fill>
    <fill>
      <patternFill patternType="solid">
        <fgColor rgb="FFECCF90"/>
        <bgColor indexed="64"/>
      </patternFill>
    </fill>
    <fill>
      <patternFill patternType="solid">
        <fgColor rgb="FFFFECC6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EC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7EFF5"/>
        <bgColor indexed="64"/>
      </patternFill>
    </fill>
  </fills>
  <borders count="1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0" fontId="4" fillId="0" borderId="1" xfId="22" applyFont="1" applyBorder="1" applyAlignment="1">
      <alignment horizontal="left" vertical="center" wrapText="1" indent="2"/>
    </xf>
    <xf numFmtId="0" fontId="1" fillId="0" borderId="0" xfId="22"/>
    <xf numFmtId="0" fontId="7" fillId="0" borderId="0" xfId="0" applyFont="1"/>
    <xf numFmtId="0" fontId="0" fillId="0" borderId="0" xfId="0" applyAlignment="1">
      <alignment vertical="center"/>
    </xf>
    <xf numFmtId="164" fontId="6" fillId="0" borderId="3" xfId="1" applyFont="1" applyFill="1" applyBorder="1" applyAlignment="1">
      <alignment horizontal="left" vertical="center"/>
    </xf>
    <xf numFmtId="0" fontId="6" fillId="2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6" fillId="2" borderId="0" xfId="0" applyFont="1" applyFill="1" applyAlignment="1">
      <alignment vertical="center" wrapText="1"/>
    </xf>
    <xf numFmtId="0" fontId="9" fillId="0" borderId="0" xfId="0" applyFont="1"/>
    <xf numFmtId="0" fontId="9" fillId="4" borderId="9" xfId="0" applyFont="1" applyFill="1" applyBorder="1" applyAlignment="1">
      <alignment horizontal="right" vertical="center" wrapText="1" indent="1"/>
    </xf>
    <xf numFmtId="0" fontId="9" fillId="4" borderId="4" xfId="0" applyFont="1" applyFill="1" applyBorder="1" applyAlignment="1">
      <alignment horizontal="right" vertical="center" wrapText="1" indent="1"/>
    </xf>
    <xf numFmtId="0" fontId="9" fillId="5" borderId="2" xfId="0" applyFont="1" applyFill="1" applyBorder="1" applyAlignment="1">
      <alignment horizontal="right" vertical="center"/>
    </xf>
    <xf numFmtId="166" fontId="9" fillId="4" borderId="11" xfId="0" applyNumberFormat="1" applyFont="1" applyFill="1" applyBorder="1" applyAlignment="1">
      <alignment vertical="center"/>
    </xf>
    <xf numFmtId="0" fontId="9" fillId="6" borderId="4" xfId="0" applyFont="1" applyFill="1" applyBorder="1" applyAlignment="1">
      <alignment horizontal="right" vertical="center" indent="1"/>
    </xf>
    <xf numFmtId="10" fontId="9" fillId="2" borderId="2" xfId="0" applyNumberFormat="1" applyFont="1" applyFill="1" applyBorder="1" applyAlignment="1">
      <alignment horizontal="right" vertical="center" indent="1"/>
    </xf>
    <xf numFmtId="166" fontId="9" fillId="6" borderId="11" xfId="0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horizontal="right" vertical="center" indent="1"/>
    </xf>
    <xf numFmtId="167" fontId="10" fillId="0" borderId="8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2" borderId="0" xfId="0" applyFont="1" applyFill="1" applyAlignment="1">
      <alignment vertical="center"/>
    </xf>
    <xf numFmtId="0" fontId="11" fillId="7" borderId="2" xfId="0" applyFont="1" applyFill="1" applyBorder="1" applyAlignment="1">
      <alignment horizontal="left" vertical="center" indent="1"/>
    </xf>
    <xf numFmtId="0" fontId="11" fillId="7" borderId="3" xfId="0" applyFont="1" applyFill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37" fontId="10" fillId="0" borderId="10" xfId="23" applyNumberFormat="1" applyFont="1" applyFill="1" applyBorder="1" applyAlignment="1">
      <alignment horizontal="center" vertical="center"/>
    </xf>
    <xf numFmtId="37" fontId="10" fillId="8" borderId="10" xfId="23" applyNumberFormat="1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3"/>
    </xf>
    <xf numFmtId="0" fontId="5" fillId="9" borderId="4" xfId="0" applyFont="1" applyFill="1" applyBorder="1" applyAlignment="1">
      <alignment horizontal="left" vertical="center" indent="1"/>
    </xf>
    <xf numFmtId="0" fontId="6" fillId="9" borderId="2" xfId="0" applyFont="1" applyFill="1" applyBorder="1" applyAlignment="1">
      <alignment horizontal="left" vertical="center" indent="1"/>
    </xf>
    <xf numFmtId="164" fontId="6" fillId="9" borderId="3" xfId="1" applyFont="1" applyFill="1" applyBorder="1" applyAlignment="1">
      <alignment horizontal="left" vertical="center"/>
    </xf>
    <xf numFmtId="0" fontId="6" fillId="9" borderId="11" xfId="0" applyFont="1" applyFill="1" applyBorder="1" applyAlignment="1">
      <alignment horizontal="left" vertical="center" indent="1"/>
    </xf>
    <xf numFmtId="0" fontId="6" fillId="9" borderId="4" xfId="0" applyFont="1" applyFill="1" applyBorder="1" applyAlignment="1">
      <alignment horizontal="left" vertical="center" indent="3"/>
    </xf>
    <xf numFmtId="0" fontId="5" fillId="2" borderId="4" xfId="0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left" vertical="center" indent="1"/>
    </xf>
    <xf numFmtId="164" fontId="6" fillId="2" borderId="3" xfId="1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horizontal="left" vertical="center" indent="3"/>
    </xf>
    <xf numFmtId="0" fontId="16" fillId="7" borderId="6" xfId="0" applyFont="1" applyFill="1" applyBorder="1" applyAlignment="1">
      <alignment horizontal="left" vertical="center" indent="1"/>
    </xf>
    <xf numFmtId="0" fontId="17" fillId="7" borderId="15" xfId="0" applyFont="1" applyFill="1" applyBorder="1" applyAlignment="1">
      <alignment horizontal="left" vertical="center" indent="1"/>
    </xf>
    <xf numFmtId="0" fontId="11" fillId="10" borderId="4" xfId="0" applyFont="1" applyFill="1" applyBorder="1" applyAlignment="1">
      <alignment horizontal="left" vertical="center" indent="1"/>
    </xf>
    <xf numFmtId="0" fontId="11" fillId="10" borderId="2" xfId="0" applyFont="1" applyFill="1" applyBorder="1" applyAlignment="1">
      <alignment horizontal="left" vertical="center" indent="1"/>
    </xf>
    <xf numFmtId="0" fontId="11" fillId="10" borderId="3" xfId="0" applyFont="1" applyFill="1" applyBorder="1" applyAlignment="1">
      <alignment horizontal="left" vertical="center" indent="1"/>
    </xf>
    <xf numFmtId="0" fontId="11" fillId="10" borderId="11" xfId="0" applyFont="1" applyFill="1" applyBorder="1" applyAlignment="1">
      <alignment horizontal="left" vertical="center" indent="1"/>
    </xf>
    <xf numFmtId="0" fontId="5" fillId="11" borderId="4" xfId="0" applyFont="1" applyFill="1" applyBorder="1" applyAlignment="1">
      <alignment horizontal="left" vertical="center" indent="1"/>
    </xf>
    <xf numFmtId="0" fontId="6" fillId="11" borderId="2" xfId="0" applyFont="1" applyFill="1" applyBorder="1" applyAlignment="1">
      <alignment horizontal="left" vertical="center" indent="1"/>
    </xf>
    <xf numFmtId="164" fontId="6" fillId="11" borderId="3" xfId="1" applyFont="1" applyFill="1" applyBorder="1" applyAlignment="1">
      <alignment horizontal="left" vertical="center"/>
    </xf>
    <xf numFmtId="0" fontId="6" fillId="11" borderId="11" xfId="0" applyFont="1" applyFill="1" applyBorder="1" applyAlignment="1">
      <alignment horizontal="left" vertical="center" indent="1"/>
    </xf>
    <xf numFmtId="0" fontId="6" fillId="11" borderId="4" xfId="0" applyFont="1" applyFill="1" applyBorder="1" applyAlignment="1">
      <alignment horizontal="left" vertical="center" indent="3"/>
    </xf>
    <xf numFmtId="0" fontId="16" fillId="10" borderId="6" xfId="0" applyFont="1" applyFill="1" applyBorder="1" applyAlignment="1">
      <alignment horizontal="left" vertical="center" indent="1"/>
    </xf>
    <xf numFmtId="0" fontId="17" fillId="10" borderId="15" xfId="0" applyFont="1" applyFill="1" applyBorder="1" applyAlignment="1">
      <alignment horizontal="left" vertical="center" indent="1"/>
    </xf>
    <xf numFmtId="164" fontId="17" fillId="10" borderId="6" xfId="0" applyNumberFormat="1" applyFont="1" applyFill="1" applyBorder="1" applyAlignment="1">
      <alignment vertical="center"/>
    </xf>
    <xf numFmtId="164" fontId="17" fillId="7" borderId="6" xfId="0" applyNumberFormat="1" applyFont="1" applyFill="1" applyBorder="1" applyAlignment="1">
      <alignment vertical="center"/>
    </xf>
    <xf numFmtId="0" fontId="19" fillId="3" borderId="0" xfId="24" applyFont="1" applyFill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 indent="1"/>
    </xf>
    <xf numFmtId="0" fontId="12" fillId="0" borderId="0" xfId="0" applyFont="1" applyAlignment="1">
      <alignment horizontal="left" vertical="top" wrapText="1"/>
    </xf>
    <xf numFmtId="0" fontId="10" fillId="0" borderId="12" xfId="0" applyFont="1" applyBorder="1" applyAlignment="1">
      <alignment horizontal="left" vertical="center" wrapText="1" indent="1"/>
    </xf>
    <xf numFmtId="0" fontId="10" fillId="0" borderId="13" xfId="0" applyFont="1" applyBorder="1" applyAlignment="1">
      <alignment horizontal="left" vertical="center" wrapText="1" indent="1"/>
    </xf>
    <xf numFmtId="0" fontId="10" fillId="0" borderId="14" xfId="0" applyFont="1" applyBorder="1" applyAlignment="1">
      <alignment horizontal="left" vertical="center" wrapText="1" indent="1"/>
    </xf>
  </cellXfs>
  <cellStyles count="25">
    <cellStyle name="Comma" xfId="23" builtinId="3"/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Hyperlink" xfId="24" builtinId="8"/>
    <cellStyle name="Normal" xfId="0" builtinId="0"/>
    <cellStyle name="Normal 2" xfId="22" xr:uid="{00000000-0005-0000-0000-000017000000}"/>
  </cellStyles>
  <dxfs count="0"/>
  <tableStyles count="0" defaultTableStyle="TableStyleMedium9" defaultPivotStyle="PivotStyleMedium4"/>
  <colors>
    <mruColors>
      <color rgb="FF00BD32"/>
      <color rgb="FFD7EFF5"/>
      <color rgb="FFFFEC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06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84</xdr:row>
      <xdr:rowOff>0</xdr:rowOff>
    </xdr:from>
    <xdr:to>
      <xdr:col>4</xdr:col>
      <xdr:colOff>908793</xdr:colOff>
      <xdr:row>87</xdr:row>
      <xdr:rowOff>128155</xdr:rowOff>
    </xdr:to>
    <xdr:sp macro="" textlink="">
      <xdr:nvSpPr>
        <xdr:cNvPr id="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C5A636-4BE1-EF43-8D89-362136FB3ABA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C48FB8-2CD8-1C47-8FF5-9C2548CC7DFD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908793</xdr:colOff>
      <xdr:row>87</xdr:row>
      <xdr:rowOff>64655</xdr:rowOff>
    </xdr:to>
    <xdr:sp macro="" textlink="">
      <xdr:nvSpPr>
        <xdr:cNvPr id="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2A6BFC-F946-034D-BD50-D57B0AE34CA3}"/>
            </a:ext>
          </a:extLst>
        </xdr:cNvPr>
        <xdr:cNvSpPr/>
      </xdr:nvSpPr>
      <xdr:spPr>
        <a:xfrm>
          <a:off x="2273300" y="1040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908793</xdr:colOff>
      <xdr:row>87</xdr:row>
      <xdr:rowOff>128155</xdr:rowOff>
    </xdr:to>
    <xdr:sp macro="" textlink="">
      <xdr:nvSpPr>
        <xdr:cNvPr id="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2BFF54A-0FC6-034D-A547-4222553BD59C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3BE0EB-9FED-684A-BAC2-19AA3940B07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908793</xdr:colOff>
      <xdr:row>87</xdr:row>
      <xdr:rowOff>128155</xdr:rowOff>
    </xdr:to>
    <xdr:sp macro="" textlink="">
      <xdr:nvSpPr>
        <xdr:cNvPr id="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0915FA-153A-A24A-ACFC-F71E1049297A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908793</xdr:colOff>
      <xdr:row>87</xdr:row>
      <xdr:rowOff>128155</xdr:rowOff>
    </xdr:to>
    <xdr:sp macro="" textlink="">
      <xdr:nvSpPr>
        <xdr:cNvPr id="10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4A53547-994D-E446-AA38-E1970CCF9D9A}"/>
            </a:ext>
          </a:extLst>
        </xdr:cNvPr>
        <xdr:cNvSpPr/>
      </xdr:nvSpPr>
      <xdr:spPr>
        <a:xfrm>
          <a:off x="22860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47BE5D-B1E9-924E-89D5-C27EB204E2B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908793</xdr:colOff>
      <xdr:row>87</xdr:row>
      <xdr:rowOff>128155</xdr:rowOff>
    </xdr:to>
    <xdr:sp macro="" textlink="">
      <xdr:nvSpPr>
        <xdr:cNvPr id="1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FE0C38D-8394-2441-9FF6-0EC360683856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908793</xdr:colOff>
      <xdr:row>87</xdr:row>
      <xdr:rowOff>102755</xdr:rowOff>
    </xdr:to>
    <xdr:sp macro="" textlink="">
      <xdr:nvSpPr>
        <xdr:cNvPr id="1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3BF2F86-BB03-0845-958F-A2B7220D21A9}"/>
            </a:ext>
          </a:extLst>
        </xdr:cNvPr>
        <xdr:cNvSpPr/>
      </xdr:nvSpPr>
      <xdr:spPr>
        <a:xfrm>
          <a:off x="2273300" y="1040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FB68C-2909-2245-8D1B-3DDE0C9BCD2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C31C61-D4AD-CB4C-8A2F-B012A94B859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3D1CE6-D013-284E-883A-A57633271EC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FEC5EE-55BB-2C45-A3BA-A43267104F6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901668-8124-504A-9094-F5800E349FE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187FE-E9E5-4744-9FC0-142425FE2D8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106EB7-BD2A-4147-9546-32158BEBECA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AECDBB-BFFB-EC44-A105-0CF94B6D86A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C1EBA8-AC17-DB49-ADD1-628264D1825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4A8BB7-CF82-3E4C-920F-2DA33EB3D11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E2F802-224B-634C-B1DD-3E7A8C41075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5B0A26-1AEC-D44C-AAF1-1885A4EDE46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9BC4D5-ED85-434B-B40F-5684793137E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EEDC51-F604-2942-AE5A-2100DFFC7E2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D861AE-20CF-AC47-A1FE-7A2F0927483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B4D03F-2DF2-B14C-883C-963CEC39CF6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260C08-2009-7A4C-B6E5-655BB465437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8E6C26-92A2-C04C-9243-B5E127129F7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AFC5F3-2B53-3A47-91CC-5C2A7D0DEBE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1EEF6E-6F20-154F-8CFE-BC7FBDD9AA3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420998-BB55-5A47-B4DF-749316801FB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ABF9B2-F3B3-384F-AAF3-CDFFC2CD9C3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BC0E21-82BE-0E4A-A4DD-5FA506DE586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ED5AAF-7A93-AE4D-BB58-264E1AD1E7F8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0342F6-E181-5540-BC0D-52E847BC9CF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47776-F72E-7A49-9617-BE90F625839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7DEB8A-CAB4-7343-AF5A-A055927EFC7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9E0F7F-CC34-B345-AD93-DD034BF4081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18219D-141E-FD45-975C-00D6D20D391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E52319-BDB6-E44B-A1C6-5F2E44B969C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85FBB-669A-8C47-87D2-3481D10734E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06F71D-1668-4C45-BB6F-8320D5575A8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D32671-3EB6-7343-BD36-FB18219E4FE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D1E0FB-C39C-CB4D-BFBF-46CF04F82BD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857FF1-0828-6D42-8A41-D2A10F6F11C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91BCAE-0E77-EF49-ABD5-D0FC68466ED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5F6AF6-895C-784B-8D76-8C62483E65D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73EA1-5F02-5E45-B3EE-F24E7984505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ECC4E2-618C-D842-BFF5-D4BEF97096B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30A2C-4516-CE4B-B4B9-70FD0F773CC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D80C34-B4DF-C047-AFCF-8FF7DBAE5A1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6F4829-0D37-F642-BB67-085C34FE135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5EA175-5FB0-CD4C-B64F-A580CD851FF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10715-0786-C848-9981-35FE6D303C6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D1D61-7766-5543-8FD0-4382900CFAA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4F326D-30AA-3A41-A536-A73A457ACF6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5E835B-8151-1441-9F6B-A5979878808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C0D4F5-E7F1-9140-AD14-B63EDCA063C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A2CB1-8619-9441-A798-72F1AF775BD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13E8B5-D8FA-354C-AAAA-81BD30A303B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7F3AD0-6F6C-3C42-A4F2-1BB61EC261E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81093-5C36-9B46-8FD0-C737328E09A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oneCellAnchor>
    <xdr:from>
      <xdr:col>4</xdr:col>
      <xdr:colOff>0</xdr:colOff>
      <xdr:row>84</xdr:row>
      <xdr:rowOff>0</xdr:rowOff>
    </xdr:from>
    <xdr:ext cx="914400" cy="914400"/>
    <xdr:sp macro="" textlink="">
      <xdr:nvSpPr>
        <xdr:cNvPr id="6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D14F042-1A24-254D-A217-3A9F1E06A924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BF2FA0-7ED7-FB4A-A518-60E13B510C6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850900"/>
    <xdr:sp macro="" textlink="">
      <xdr:nvSpPr>
        <xdr:cNvPr id="6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6DD6846-BB67-F844-AA67-68C115CB78D7}"/>
            </a:ext>
          </a:extLst>
        </xdr:cNvPr>
        <xdr:cNvSpPr/>
      </xdr:nvSpPr>
      <xdr:spPr>
        <a:xfrm>
          <a:off x="2273300" y="1040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914400"/>
    <xdr:sp macro="" textlink="">
      <xdr:nvSpPr>
        <xdr:cNvPr id="6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A7CF8CB-D538-4340-8864-E8BF0F9CE4C2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B5F540-CEF9-864D-816A-46C628F4F041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914400"/>
    <xdr:sp macro="" textlink="">
      <xdr:nvSpPr>
        <xdr:cNvPr id="7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8487AE9-5227-824D-9718-3DF84EC96973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914400"/>
    <xdr:sp macro="" textlink="">
      <xdr:nvSpPr>
        <xdr:cNvPr id="7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7A6F349-FB2D-A845-9FBE-F43DF24218A9}"/>
            </a:ext>
          </a:extLst>
        </xdr:cNvPr>
        <xdr:cNvSpPr/>
      </xdr:nvSpPr>
      <xdr:spPr>
        <a:xfrm>
          <a:off x="22860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8D2EEC-9B2C-7B46-ACD5-530743D3408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914400"/>
    <xdr:sp macro="" textlink="">
      <xdr:nvSpPr>
        <xdr:cNvPr id="7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D83A4-6BE6-D040-B8F2-FB7286DB37BC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889000"/>
    <xdr:sp macro="" textlink="">
      <xdr:nvSpPr>
        <xdr:cNvPr id="7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D7DE17-D46B-4E46-892C-5673D089841A}"/>
            </a:ext>
          </a:extLst>
        </xdr:cNvPr>
        <xdr:cNvSpPr/>
      </xdr:nvSpPr>
      <xdr:spPr>
        <a:xfrm>
          <a:off x="2273300" y="1040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D13F4B-2440-1C43-9FFB-952201B0FB7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B2CD80-74B0-0C41-9E0B-CE56B3FE16E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ACAEAE-E302-2744-979B-8C3F475A827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6DDDA3-846F-E346-B366-E745750A529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D77E95-37B0-BD41-8436-2217B872537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19827A-73FF-B043-8909-EE64BFDE1A4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18B12B-9425-BE47-A5BD-1257E50C53C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81DD5B-8D1A-0B43-85B7-1286FD44032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811BE-6C44-C547-84C7-52A35AB0E56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9200D3-47EB-9B42-B0A3-66593C5545B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4BFB66-4292-1A4D-B520-C720DBE8DEA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9C324B-A2F4-6144-97F6-AFB35EB72A0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A4A265-4846-B945-8A47-B37FA9D95BD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70300A-ED29-E14D-9C8B-B8860CEA555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1411E2-19E7-0B45-9667-CE73271931D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FFB7B4-FA2F-504E-B210-E68DC4BCE8A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0B655-F274-4F46-9D4A-A7B5A9C9B08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0F151F-17B5-284F-8DD0-DB91B39FA79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1FA1D-1E19-2645-A1DC-6047FEB21C4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802FA7-7C08-9642-A87F-5F678E166D0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FEAA14-D965-A049-9503-F757BEC64B9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D15443-4274-7440-B662-A504DBBBE0F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417CE6-AB6C-6142-80B5-EA12C462959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3601D3-03C6-0C46-8C09-EBE097F6408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F0170B-336E-0840-9458-AF98726B4A5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F1C133-3307-3B4A-8026-0515CCE6C91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55F1B3-15B6-5447-8438-1AD74730558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33FD00-EBCF-4747-8B30-4160BF0FD6C8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9D407-E71A-2D41-BE7B-D8595EEF920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89002D-A476-FE4B-A7E8-4F6F4A0AED2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1AACE3-E5C3-4543-BE47-DAAE80A986E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B5A603-60C7-6C41-ACBA-972E80E1199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B28D8C-1883-BA42-8269-76F0BDA38FB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73238D-2A80-724C-B87A-45C43DB141F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73151-0A4E-D142-8B07-B0C037F941C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99DEF3-E7B5-4A4B-9016-02137E21F36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EB6AF3-F9E4-2A40-B7EB-7A133BC6219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CA5634-FAC3-CD49-A58B-3E36F2993F4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1AF868-08F4-2C4D-8F22-0EC8C2EE4CF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E93B15-5463-CD48-9C62-F9D690F5381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00E51-EDE6-1646-988B-E9A5C91A4178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8D36A2-DD08-8E44-83F0-B97C2B700BC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82545E-880B-D44D-B148-118A8612C12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77FA33-28A9-364B-8C72-75A4792790A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1AD6C92-BDA7-BC43-80E6-559F0A4B8AE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45F5C7-56A5-CE4E-BD14-B306157EC8A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CC6C20-502F-7749-B6D1-9BF3243E1D1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AF5EE4-3F68-6247-BFAB-5D5892A6083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2D0CE5-4BF6-2A4A-9F7B-71574DB81EF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406BF8-643B-F14E-BACA-AB19D6B99BE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A875CF-96B5-3A45-A8F4-5585CB3E7E1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9899D-3224-1546-9E27-F75693D179E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914400"/>
    <xdr:sp macro="" textlink="">
      <xdr:nvSpPr>
        <xdr:cNvPr id="12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EE865A0-2471-9F49-9330-1DACCECA041D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2C4-8597-2744-84E3-F7BDC669AB2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850900"/>
    <xdr:sp macro="" textlink="">
      <xdr:nvSpPr>
        <xdr:cNvPr id="13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B67191-DF10-8B47-9BEC-F5C230E7CDB6}"/>
            </a:ext>
          </a:extLst>
        </xdr:cNvPr>
        <xdr:cNvSpPr/>
      </xdr:nvSpPr>
      <xdr:spPr>
        <a:xfrm>
          <a:off x="2273300" y="1040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914400"/>
    <xdr:sp macro="" textlink="">
      <xdr:nvSpPr>
        <xdr:cNvPr id="13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0E23570-8DDA-2646-A9D8-D0F22D4A760D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A68952-8417-BB45-9798-8E6F64FA6C6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914400"/>
    <xdr:sp macro="" textlink="">
      <xdr:nvSpPr>
        <xdr:cNvPr id="13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215E1E-D986-594D-8E00-0B4785D7D9C0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914400"/>
    <xdr:sp macro="" textlink="">
      <xdr:nvSpPr>
        <xdr:cNvPr id="13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1D2C7DB-6F8F-E240-AE5F-FA21613A5114}"/>
            </a:ext>
          </a:extLst>
        </xdr:cNvPr>
        <xdr:cNvSpPr/>
      </xdr:nvSpPr>
      <xdr:spPr>
        <a:xfrm>
          <a:off x="22860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041731-D6BF-4542-9692-B87D752B6D7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914400"/>
    <xdr:sp macro="" textlink="">
      <xdr:nvSpPr>
        <xdr:cNvPr id="13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094311-C347-8F4F-9E0F-0C21200F11DC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889000"/>
    <xdr:sp macro="" textlink="">
      <xdr:nvSpPr>
        <xdr:cNvPr id="13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00CB42C-1F18-EB4E-BC89-122726AA54F4}"/>
            </a:ext>
          </a:extLst>
        </xdr:cNvPr>
        <xdr:cNvSpPr/>
      </xdr:nvSpPr>
      <xdr:spPr>
        <a:xfrm>
          <a:off x="2273300" y="1040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989697-61F6-FB42-81FF-371B871D392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7FE64-0C97-D947-B97A-31B57B5C7D7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664359-1B5A-1A44-9617-B32C52FAE15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EDB79-93E3-8E42-B052-FCFDC09D7F8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A40A9C-143E-8243-8DA5-7F25BB36470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B19869-DA9F-7044-B3D6-EB9626AF1C2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509F35-AD6D-7049-B132-88678E9116F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82FD2-5BC0-BB42-A03A-F33AE5A197F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3AB6BF-81C0-8240-B32C-67EDE5C3799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170621-76D0-6942-AD32-7B833511CF6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0C85FD-E78C-154C-A510-E30310C0BB7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FA459F-1940-FB41-B2AA-C47268877483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81B6F-006A-3B46-9CA2-07E283F4503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8FABB-6638-A049-9782-64DEBADDD271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6A6D7-923B-4840-ABF1-69E61AE7E6B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A31AE6-EA53-434E-B3D0-F70060F5C27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6C4132-FE8F-7D48-A2E9-493C830E8E6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AE8802-9DE7-0D42-BEA9-D2F08C7C397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65D06C-30F6-7846-9E00-5C870DDD89D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B7D1B8-31ED-2E44-B84A-0B6506751F61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0D4CF-3D65-6846-9502-2E928FEEECB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746627-576D-5E4A-8B8B-5B779A7FED8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F02FB3-A6F5-D34A-BD11-A7369939344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43427-ECC5-2642-B994-05A5B75AFDB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691D32-1767-2C49-B0E6-7A0996F6EB8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E42D64-24E3-0744-ADCA-88F5BC67456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DA4AE6-9271-7F44-BC72-EEEE95F7479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D37B9-43B2-194B-A7BD-B76BC7D5F6C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25196C-F2E5-FD42-AA0D-F873FA9EBD1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A41460-EFBC-0B49-8706-FAA08C2D6FA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CB9D39-0CE9-A14C-8840-A2AEC619423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21DAAB-FE07-7B4B-8367-B7EEBE66550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B3E3E9-4619-504D-A6FC-EBDA46C7211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D0E56-3C1B-F74F-B777-C653DE5B107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6016F2-9988-8142-ABBF-EB6FEF06915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20E7DE-34B2-004F-BEB6-7F8C20DB4FD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8E4D72-2816-2345-8CD3-7D829AC00C6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E89B52-BC06-3E49-AAA2-2620D1D3EAC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189F16-0C84-804D-94CD-7C84A66E192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40E193-FC98-5D40-9B33-B9FCFBBCAD4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A51E1A-5E79-E746-8FEC-5A846606EF4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CB9423-11F2-6E4E-BE71-3FF2053FA16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8F4115-F561-834E-B4CC-37F07F76C5E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C45CA9-4D0D-0D47-8791-FBE7380622F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E05EA8-FAF6-3847-99D2-F8F2B75E6DA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E60EA1-94AE-0C40-AA48-8346221595F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6D3CFB-654D-5942-A165-3506195AFC6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5CEC80-BEE4-284D-BD39-E3948EBE87B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779669-99C1-EF46-898F-61C79CD43B9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8D3F02-0E54-8344-9F36-D84238520EC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CC111-7E55-D340-B1BA-1F433A794BE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9CEB7-CD2A-0348-96EB-89D46AE1336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914400"/>
    <xdr:sp macro="" textlink="">
      <xdr:nvSpPr>
        <xdr:cNvPr id="190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D856F71-651B-DE41-92A9-306093AD087F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C79B78-75E6-944A-A3C5-E799F448CC5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850900"/>
    <xdr:sp macro="" textlink="">
      <xdr:nvSpPr>
        <xdr:cNvPr id="19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0601EB-072A-A244-A931-A9B93A31D570}"/>
            </a:ext>
          </a:extLst>
        </xdr:cNvPr>
        <xdr:cNvSpPr/>
      </xdr:nvSpPr>
      <xdr:spPr>
        <a:xfrm>
          <a:off x="2273300" y="1040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914400"/>
    <xdr:sp macro="" textlink="">
      <xdr:nvSpPr>
        <xdr:cNvPr id="19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4ACA72-FBF9-4F4F-A3F3-30658F7D3D70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C5ADFC-497F-0A45-ACF8-F1EDA285C6B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914400"/>
    <xdr:sp macro="" textlink="">
      <xdr:nvSpPr>
        <xdr:cNvPr id="19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E472E8F-D890-AC45-8213-A0947BF5CDEA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914400"/>
    <xdr:sp macro="" textlink="">
      <xdr:nvSpPr>
        <xdr:cNvPr id="196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1DAA4CC-AE92-2941-9128-A20A4942BCC9}"/>
            </a:ext>
          </a:extLst>
        </xdr:cNvPr>
        <xdr:cNvSpPr/>
      </xdr:nvSpPr>
      <xdr:spPr>
        <a:xfrm>
          <a:off x="22860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D793F5-950A-3E44-8A95-B11F8E8F0AB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914400"/>
    <xdr:sp macro="" textlink="">
      <xdr:nvSpPr>
        <xdr:cNvPr id="19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97C0114-FBD6-EB41-A758-F5049A8ECEBD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889000"/>
    <xdr:sp macro="" textlink="">
      <xdr:nvSpPr>
        <xdr:cNvPr id="19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44A40-12A5-054B-8C5A-967A6759C417}"/>
            </a:ext>
          </a:extLst>
        </xdr:cNvPr>
        <xdr:cNvSpPr/>
      </xdr:nvSpPr>
      <xdr:spPr>
        <a:xfrm>
          <a:off x="2273300" y="1040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9CE3C-AA55-4446-B622-100BB838DDC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1F8D0-80C2-914E-9122-5A863599AD1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A58E7F-9563-3948-9DD3-691E15FF8D0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D4469-90D5-E341-87F7-482EC116CD9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350B3-5953-0442-83AD-64C4B3FF2A6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D3C4A5-4AC6-C443-BA0A-59A896A3548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1D9DAB-B833-9045-81E2-A6FB3FEB6381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E97A5-5263-E443-9BEB-6A06F2C66A4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06F25-83B2-D747-AA29-314E9E98A5F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210C74-EE8E-D243-BCA3-F645D496A0F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42A45F-C9AB-4644-B8BE-9EC967F5880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DDE4C7-4171-8F4F-A2B4-54FAB9EA78C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812CE9-0A05-4249-95D3-F3717284203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4CBAC-663F-E040-9F8D-1D267A0FE3D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252C4A-9540-8E41-9936-BBC63484B5E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4CE20-035A-AC42-9400-ABC3AFFDEB8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651AC-1FA4-514B-93D7-4D028979062D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D2B07E-6988-6742-8B56-E0989FC3D20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3DA312-374F-D44A-8FCA-B1FC4E41F9ED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251CAF-8D8D-984F-8AF0-A6155F6947A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17589A-0E15-DD49-9447-EC81862386E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BF34A6-0477-004B-9CA9-BF5674BFC4B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1C0D10-6FCE-9040-9F74-3DEB4ADF6B2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B6436-7E9A-C84E-9880-F7FCF92591B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5CF455-4D47-A640-A284-2E602E994A7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D972CA-C55A-F049-BACD-23F60F2438A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B26A21-2F34-234B-A6DD-7E9B3094A5A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2F73FF-3846-FC48-A738-C526B93C3A3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134C17-1A74-E94D-AF07-7D43F4B9163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3754C4-D1D8-4D4B-B17C-7DD860052E5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DECBC1-CA1C-8F4C-B0FB-EFB6663F67A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A72CCD-DE09-374C-99C0-FBE8C1ED570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979183-979A-CB4E-BAF0-29BB29B09C98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04A7DF-629C-554A-83C1-571EA7F9DFF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8AF2EF-C3E4-A14B-9407-29A419A60E8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CDDD89-5E55-F74A-953E-DAAE12EDE2E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FDBC8-9A72-0D43-853A-3DFE7AC02D8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BBD08D-F89C-CE40-A37E-13E9793407A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7F32B6-22B7-F644-8DA1-7B0EDBB24A7A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509224-1DFA-0945-969F-43DA1A2E694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061C14-1C2F-0A47-ABCF-11006CB5A23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528506-9E5E-FF49-A916-30DE5D17E95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A4EE64-691B-1F4D-813F-AE551E918F3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ED1DCB-8461-644C-A4CC-3A17DF871F5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39DAB7-FC5C-964B-98E3-3F83104CD3C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A27DBC-0932-8642-A4BF-73A61CC730A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733073-D3F2-AE4C-BD2D-65BF4E872E3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5FABE0-E188-104C-86B9-3754539DC0F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0517-18EB-6241-8F34-BD8415DC372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6679C-D694-7343-87DE-119751B6FD3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2BCA4A-A710-CC4D-BE1C-5636604D5383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1FC1E4-54CC-8B4D-8CBB-40FDA46ED17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twoCellAnchor editAs="oneCell">
    <xdr:from>
      <xdr:col>4</xdr:col>
      <xdr:colOff>781050</xdr:colOff>
      <xdr:row>0</xdr:row>
      <xdr:rowOff>38100</xdr:rowOff>
    </xdr:from>
    <xdr:to>
      <xdr:col>5</xdr:col>
      <xdr:colOff>121072</xdr:colOff>
      <xdr:row>0</xdr:row>
      <xdr:rowOff>541020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BEBF8B-2101-DE46-C5C8-D80374BE3C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15525" y="38100"/>
          <a:ext cx="2635672" cy="5029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83</xdr:row>
      <xdr:rowOff>0</xdr:rowOff>
    </xdr:from>
    <xdr:to>
      <xdr:col>4</xdr:col>
      <xdr:colOff>908793</xdr:colOff>
      <xdr:row>86</xdr:row>
      <xdr:rowOff>128155</xdr:rowOff>
    </xdr:to>
    <xdr:sp macro="" textlink="">
      <xdr:nvSpPr>
        <xdr:cNvPr id="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EB084C7-A805-7043-85B5-CB533493BDA4}"/>
            </a:ext>
          </a:extLst>
        </xdr:cNvPr>
        <xdr:cNvSpPr/>
      </xdr:nvSpPr>
      <xdr:spPr>
        <a:xfrm>
          <a:off x="6362700" y="27495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3EF0D3-26D3-7547-B2CE-79874D27E3EE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908793</xdr:colOff>
      <xdr:row>86</xdr:row>
      <xdr:rowOff>64655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3646BF2-32B8-6C40-ADA4-B707573D30B4}"/>
            </a:ext>
          </a:extLst>
        </xdr:cNvPr>
        <xdr:cNvSpPr/>
      </xdr:nvSpPr>
      <xdr:spPr>
        <a:xfrm>
          <a:off x="6362700" y="27495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908793</xdr:colOff>
      <xdr:row>86</xdr:row>
      <xdr:rowOff>128155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04D5ED1-D7F9-E845-992E-521ADF8CAE6C}"/>
            </a:ext>
          </a:extLst>
        </xdr:cNvPr>
        <xdr:cNvSpPr/>
      </xdr:nvSpPr>
      <xdr:spPr>
        <a:xfrm>
          <a:off x="6362700" y="27495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2601FE-B2AB-A04D-875C-B7F030F49953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908793</xdr:colOff>
      <xdr:row>86</xdr:row>
      <xdr:rowOff>128155</xdr:rowOff>
    </xdr:to>
    <xdr:sp macro="" textlink="">
      <xdr:nvSpPr>
        <xdr:cNvPr id="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51D7BEE-C428-704F-B6DE-7D2725C1C1B7}"/>
            </a:ext>
          </a:extLst>
        </xdr:cNvPr>
        <xdr:cNvSpPr/>
      </xdr:nvSpPr>
      <xdr:spPr>
        <a:xfrm>
          <a:off x="6362700" y="27495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908793</xdr:colOff>
      <xdr:row>86</xdr:row>
      <xdr:rowOff>128155</xdr:rowOff>
    </xdr:to>
    <xdr:sp macro="" textlink="">
      <xdr:nvSpPr>
        <xdr:cNvPr id="8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A447F24-EE36-D644-89E5-BC51C8761215}"/>
            </a:ext>
          </a:extLst>
        </xdr:cNvPr>
        <xdr:cNvSpPr/>
      </xdr:nvSpPr>
      <xdr:spPr>
        <a:xfrm>
          <a:off x="6362700" y="27495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9AB1C5-673F-1548-AFC5-C61C6D71C077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908793</xdr:colOff>
      <xdr:row>86</xdr:row>
      <xdr:rowOff>128155</xdr:rowOff>
    </xdr:to>
    <xdr:sp macro="" textlink="">
      <xdr:nvSpPr>
        <xdr:cNvPr id="1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773E2C0-300C-5F4D-8DF1-150C196AEF94}"/>
            </a:ext>
          </a:extLst>
        </xdr:cNvPr>
        <xdr:cNvSpPr/>
      </xdr:nvSpPr>
      <xdr:spPr>
        <a:xfrm>
          <a:off x="6362700" y="27495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908793</xdr:colOff>
      <xdr:row>86</xdr:row>
      <xdr:rowOff>102755</xdr:rowOff>
    </xdr:to>
    <xdr:sp macro="" textlink="">
      <xdr:nvSpPr>
        <xdr:cNvPr id="1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D96F425-8CAB-BE4E-A83C-4964C3F0C920}"/>
            </a:ext>
          </a:extLst>
        </xdr:cNvPr>
        <xdr:cNvSpPr/>
      </xdr:nvSpPr>
      <xdr:spPr>
        <a:xfrm>
          <a:off x="6362700" y="27495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B32098-90EB-8344-9C4D-024F7668108F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6308D3-6743-FC43-BC86-80B9C7506620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495180-D988-D840-8B19-64DE17816826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A56BCE-7B98-8D40-BE20-B3CD4EF58E23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7A3A7A-5F5B-8A4E-BDF1-F9C9545F2F7E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BDCE36-038E-0C46-A6DE-20679E3BB2F2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A443F1-5D12-374A-ADA6-381B01843FDC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64D5AC-B91E-5140-80ED-2773DFFA0F01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E1D27C-C6DD-D449-8E02-BEFF79D8F77A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CF1337-A9F3-6A45-9AC5-B79F5C082B10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997901-0737-DE46-BEFD-3DAE55801026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F6047F-BD1A-E14F-9B45-2732385D1DBA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B3F253-72C0-6C49-A91F-CA5516A8BDB4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37B74-B341-CE46-BDDD-98A9FE12246B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D183E6-1332-FB41-8020-294B9D981BE6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B8382-869F-7E4F-9074-E70CAB2E57C7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8C797D-0996-4C40-BD0A-FA94CC6550F0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AB9E1C-A437-C842-8DF8-8AA07A52D330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5BFED9-3EFA-5F4E-9C8A-74E957044AE6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E889B9-C4E3-AD43-8589-A02B3C55D21F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A31073-CA12-CC47-929C-68B8ADA1FAE3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42A383-5B5C-8B45-8944-B87C92DA97C5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82D5C2-7227-3642-A291-C3F0AC0E954A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736C9F-D1DD-B440-B5DC-BDD57A05E09F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0289C4-61D9-D84E-B41B-97136BA2C32E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E28FA3-1876-3B44-A225-CD5B9CE899E4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F39B95-DFD4-4642-96F3-1E3F65170D0C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2660DA-E0FA-0A4E-9758-1222A25C72A6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4DEA3C-897F-C14C-9B77-4EA53177DC58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4B537C-C834-8B48-8958-A8E4234F6A40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760F68-4901-7A40-8E55-2A7C59B01BF4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B9F673-39CB-DD4E-AD8F-162E0AE36875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43293B-0411-BA46-A370-67F5FCAD8403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23686-0EFF-CF47-B91D-E6067923EB62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C9C793-E76E-FB4F-AC45-17F50FB9DF44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C220A8-E218-9147-952A-1B008E7A5610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A97F46-5DB5-1044-AAFE-FB105ABAC242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9044A1-C94C-4C4C-B68E-241CF339DAB3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497B42-E946-A149-88B2-C2148AE66A8D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79BE44-8FAC-2F46-BF0E-601D5AF1F1A4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D9900C-1E48-724F-9C20-A03958206E3C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BC0F49-9AC2-0840-A153-9431DE2D85FE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F6B647-87F0-3F40-9B3E-BEAD31D889B5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CD6806-7FB8-E247-911D-9B8FCE337AF6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4A6ED02-8FB5-B041-9118-7F624BAFDD47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B50AA2-D168-9E41-9E47-4225E69D3675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84618F-06E8-334A-ABEE-F984EA6B6856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9D8CFD-FAE9-DA43-BC00-8A5F65AF22C6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0F908D-C2D9-304F-B7BD-9D22779C30A5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166A03-248B-EE4F-953E-5A73D4B2F908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7FB880-84C9-A646-95C9-25142C07B5D2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E254E5-1DE8-834D-A80A-4EAFF69DBA3A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oneCellAnchor>
    <xdr:from>
      <xdr:col>4</xdr:col>
      <xdr:colOff>0</xdr:colOff>
      <xdr:row>83</xdr:row>
      <xdr:rowOff>0</xdr:rowOff>
    </xdr:from>
    <xdr:ext cx="914400" cy="914400"/>
    <xdr:sp macro="" textlink="">
      <xdr:nvSpPr>
        <xdr:cNvPr id="64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9A91B394-2AC5-0046-A480-80F2A9A90F40}"/>
            </a:ext>
          </a:extLst>
        </xdr:cNvPr>
        <xdr:cNvSpPr/>
      </xdr:nvSpPr>
      <xdr:spPr>
        <a:xfrm>
          <a:off x="6362700" y="27495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4A1E9F-BD0A-4A48-BC61-8CBE1B7D6E85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850900"/>
    <xdr:sp macro="" textlink="">
      <xdr:nvSpPr>
        <xdr:cNvPr id="6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5FD959D-333A-B946-8C68-7AA2C407759A}"/>
            </a:ext>
          </a:extLst>
        </xdr:cNvPr>
        <xdr:cNvSpPr/>
      </xdr:nvSpPr>
      <xdr:spPr>
        <a:xfrm>
          <a:off x="6362700" y="27495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914400"/>
    <xdr:sp macro="" textlink="">
      <xdr:nvSpPr>
        <xdr:cNvPr id="6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200D439-9DCC-5A40-AB22-61B77AA5C746}"/>
            </a:ext>
          </a:extLst>
        </xdr:cNvPr>
        <xdr:cNvSpPr/>
      </xdr:nvSpPr>
      <xdr:spPr>
        <a:xfrm>
          <a:off x="6362700" y="27495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480FDA-7EE1-5F42-B1EC-D5319E10EF4B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914400"/>
    <xdr:sp macro="" textlink="">
      <xdr:nvSpPr>
        <xdr:cNvPr id="6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DF4D3F9-492A-FF44-A40B-0C0945FC2D4D}"/>
            </a:ext>
          </a:extLst>
        </xdr:cNvPr>
        <xdr:cNvSpPr/>
      </xdr:nvSpPr>
      <xdr:spPr>
        <a:xfrm>
          <a:off x="6362700" y="27495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914400"/>
    <xdr:sp macro="" textlink="">
      <xdr:nvSpPr>
        <xdr:cNvPr id="70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CFC0838-33A8-F843-B995-AB40293D058E}"/>
            </a:ext>
          </a:extLst>
        </xdr:cNvPr>
        <xdr:cNvSpPr/>
      </xdr:nvSpPr>
      <xdr:spPr>
        <a:xfrm>
          <a:off x="6362700" y="27495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98403A-8CCB-0345-91B3-15635888B7D6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914400"/>
    <xdr:sp macro="" textlink="">
      <xdr:nvSpPr>
        <xdr:cNvPr id="7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B3CAE9D-CE03-CA40-AF20-EEB6BCE09585}"/>
            </a:ext>
          </a:extLst>
        </xdr:cNvPr>
        <xdr:cNvSpPr/>
      </xdr:nvSpPr>
      <xdr:spPr>
        <a:xfrm>
          <a:off x="6362700" y="27495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889000"/>
    <xdr:sp macro="" textlink="">
      <xdr:nvSpPr>
        <xdr:cNvPr id="7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B062F6D-D1D2-E345-B2E5-2C6091DC2A09}"/>
            </a:ext>
          </a:extLst>
        </xdr:cNvPr>
        <xdr:cNvSpPr/>
      </xdr:nvSpPr>
      <xdr:spPr>
        <a:xfrm>
          <a:off x="6362700" y="27495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DA41ED-75B7-924F-A307-621DA34850FB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597C2-69CC-2943-AB16-922A3BE44061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7A2E9B-F122-1345-AB08-E1FC0DD5B424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5A745C-9EB5-F541-B04F-F6B71B7EC288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AE85C6-14EF-684F-9923-BD0FF3F6F519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E74873-CC43-084A-93DD-65A7D262793C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8AB2F9-9047-C746-909E-7B700DB1559C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6545E0-D5E8-2C45-A71C-5ABBDE3B7D10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DF774C-6DA7-C542-BA3D-38578A3E6EAB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042B1-93E3-194E-A49F-D73C6EF0C3A8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F03427-E798-7B4C-BA64-4DB769EB8874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42DD58-8A45-4E43-844F-977019A715A1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F95AFD-56F0-984B-9A60-48F99D949273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2BF667-B68F-2043-93AF-3BEB06208ED3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3484A4-7829-F643-91DA-861CDAAA6BD9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7B2E25-ED8F-2140-8074-BA9F6DA96AA4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9A5AB1-6497-1343-864B-705C8EC93B70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B6ADE6-6222-7B44-B6D8-AB04799F7D80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B22D8-DD1F-D843-A6C1-FA29B15FB08A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BAB4F3-E183-7140-8A53-C088DE21341D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0F446-133F-D34D-8BFA-F7355C6A270A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0CD93C-35A9-5142-8966-3DF00A986104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F7DCDC-76B4-5C49-BC7B-0B24944D7A17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EEB321-012B-3D44-AC1D-592892F1B7F4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79C5DB-1B3F-0649-A234-C00DABF7F522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9670E4-8F0F-F345-BB73-A6C331428493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5C52DF-C209-274E-AF9A-29AF39789D77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158B48-FE26-A04A-A5DD-BC82955AD317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79AC83-79D2-1B4C-9D47-3A9FF5FCF67C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FF87F9-F124-B94A-B489-8FFD29EEE6D1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F2AF9A-54D6-6442-A07C-B1EE5991C95A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06BF52-1901-2B4B-A7BE-B77E12F10F38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2597FE-58B7-1E4A-A5D0-5D418499D45F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CE67DE-B77A-1F4A-8FBF-04DC9CB4BE64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7FD47C-5F32-6045-9E3F-326B805AEC0D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14E269E-FEFC-BA40-94F6-82761097A1A1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C97FBA-AB27-AB45-991A-69B0786BE31E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C8234E-68F0-9D4F-BF22-0ACFA40758D1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2EADE3-D3E2-2341-8479-1DC15F0C27D4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1DA49-DF57-7B4D-BFFE-22FD90B221F5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14212-4383-694E-B94B-F19770177043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E107B1-D649-9C41-ADE5-6D630266749F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1DA916-ED75-A846-8118-007F895D6928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81D936-79E5-1343-8AD9-1939D47A4E2B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4C7837-A2A4-FA47-8D08-20B6E4AED2FF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7DF5DE-19F2-2C49-A525-95CE3C955487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2E356D-3420-B146-9E0A-74B27BDC39A1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B69BB6-8F55-6B4D-9A34-0154C8FE2C3E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3FCC31-41F5-D34C-A072-D956DC038CE8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209EE8-C1D8-9C45-BE2C-69DE44220BC0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700AF3-420D-CD42-B7A7-2DF8D712245E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ECBA64-D0C1-F948-811F-5475128C366F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914400"/>
    <xdr:sp macro="" textlink="">
      <xdr:nvSpPr>
        <xdr:cNvPr id="12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099B81E-E117-F549-A5D8-13606D91A541}"/>
            </a:ext>
          </a:extLst>
        </xdr:cNvPr>
        <xdr:cNvSpPr/>
      </xdr:nvSpPr>
      <xdr:spPr>
        <a:xfrm>
          <a:off x="6362700" y="27495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3AB128-2D7C-1643-ADA3-3FD3D552B97C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850900"/>
    <xdr:sp macro="" textlink="">
      <xdr:nvSpPr>
        <xdr:cNvPr id="12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D4A753E-D043-384F-B3EF-8C79717FB9D8}"/>
            </a:ext>
          </a:extLst>
        </xdr:cNvPr>
        <xdr:cNvSpPr/>
      </xdr:nvSpPr>
      <xdr:spPr>
        <a:xfrm>
          <a:off x="6362700" y="27495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914400"/>
    <xdr:sp macro="" textlink="">
      <xdr:nvSpPr>
        <xdr:cNvPr id="12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053CEF1-5D41-7847-B378-71E3C3E1DE36}"/>
            </a:ext>
          </a:extLst>
        </xdr:cNvPr>
        <xdr:cNvSpPr/>
      </xdr:nvSpPr>
      <xdr:spPr>
        <a:xfrm>
          <a:off x="6362700" y="27495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D73F05-8EC7-3144-A926-FEC8828A29A7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914400"/>
    <xdr:sp macro="" textlink="">
      <xdr:nvSpPr>
        <xdr:cNvPr id="13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D446FF8-F055-1541-BE72-2CF6C92DF0DA}"/>
            </a:ext>
          </a:extLst>
        </xdr:cNvPr>
        <xdr:cNvSpPr/>
      </xdr:nvSpPr>
      <xdr:spPr>
        <a:xfrm>
          <a:off x="6362700" y="27495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914400"/>
    <xdr:sp macro="" textlink="">
      <xdr:nvSpPr>
        <xdr:cNvPr id="13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9683EDB-EAA4-D345-B873-56A09AFE47CD}"/>
            </a:ext>
          </a:extLst>
        </xdr:cNvPr>
        <xdr:cNvSpPr/>
      </xdr:nvSpPr>
      <xdr:spPr>
        <a:xfrm>
          <a:off x="6362700" y="27495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71B675-8AF2-EC4D-B066-94EDAD7673DA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914400"/>
    <xdr:sp macro="" textlink="">
      <xdr:nvSpPr>
        <xdr:cNvPr id="13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66CCD61-6645-0340-B229-C5BE74F7ED82}"/>
            </a:ext>
          </a:extLst>
        </xdr:cNvPr>
        <xdr:cNvSpPr/>
      </xdr:nvSpPr>
      <xdr:spPr>
        <a:xfrm>
          <a:off x="6362700" y="27495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889000"/>
    <xdr:sp macro="" textlink="">
      <xdr:nvSpPr>
        <xdr:cNvPr id="13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5881A60-263E-B440-9612-CE89DE0676C6}"/>
            </a:ext>
          </a:extLst>
        </xdr:cNvPr>
        <xdr:cNvSpPr/>
      </xdr:nvSpPr>
      <xdr:spPr>
        <a:xfrm>
          <a:off x="6362700" y="27495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08EFC7-ACB3-AD4C-BF2E-2291B11AC0DB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3F80CA-AD8B-7F4F-9DCF-2F5EA4B430AF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0901C2-B9E6-FC4C-AF98-E45FCE57676D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A9BF79-C20D-DF41-8A20-959CB1FDD762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1531E0-F2A7-6048-A005-0123C1F489A9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B788FD-5CDA-9645-92EC-B3AA37C9E409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31B92B-2678-6E43-A6E2-1B3C29D5115C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0335CA-B33D-7442-9842-B26AE11D06CB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E111BA0-3AFC-2246-B44F-BCCF7A59FDB6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04641B-EDF4-0D45-A0DE-B1510CEB6E25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33CD9E-B036-1F46-9B6F-6B038964133C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381425-8202-F44E-8F7B-7604BA5FFF2C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2242D0-CE6E-EA45-AA2B-4D3BB5B828F4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AEAB83-BC01-8549-A6C3-5335E56C8905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C716C-992E-6E41-9DAA-208DB3C3EAF0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6B482-D23E-6B46-AD6F-6E04FEB07E64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9521E6-2D64-074B-A4AA-C4A7D70BE535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726245-2C1B-594E-84CE-B05ABF21B672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3D91BF-419E-F048-9816-333CED3355A1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81535-D0F0-6040-BCA1-078A33357270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2A0AB5-E29C-BB4A-BFDE-2A451DF20056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8BD07D-9A4B-F84C-A2A8-6290050D269D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F0DA9E-7EC1-9842-8BC3-067E06E82A2B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333D3E-B116-D149-AC9D-2A494850076F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F1C5E7-7F9F-9448-814C-135DC5998F55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1CA35F-D0F7-DB40-B982-34E52DD6FDD0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878373-4AE3-8C46-9837-96B3E23F09B9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D0F634-B7F2-3644-8F22-AE8C9837B5B4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7A2ED-0644-AD4A-835D-27B78D8B95F0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063C61-8A2E-E147-A1C2-C9C511F4D28E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18A658-0CA7-514E-B18B-2570525705EA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D21208-D824-0444-92AF-220D254BA030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BA8F00-C325-B54C-A38C-33028086ADBF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5D936F-BA98-9845-ADBA-FE6904BF36B8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090A62-02ED-184E-B453-CDBFA9EDF2F9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7B3CDA-0D8A-954B-A8B5-AA232F3D62B5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29C09A-2A6C-4C4E-A838-E09E08402D96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745B36-96F4-E14E-BC46-C6BB3DF465DB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DB8D00-8497-1B4F-8049-A65125EE3A8B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8651D1-45D1-7E47-8F40-CB809A3F9B10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132B2E-F65F-2743-B2E5-1AB42856D3EE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2179DD-40EB-9140-B87D-E7E590A5103E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F57C95-B7C1-1344-8813-C17D947D99AE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201A80-2503-EF47-B63C-63B3BE332C31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39DFF8-8DF8-034D-A83B-F8A9DEF15D17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A8A558-C5F6-534A-8F9B-B2F0C5E17ED8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C9C052-6BA9-2343-B37E-E9BE729BE747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778E5F-3E2F-BC43-819A-B29A62E09937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E0CBAB-4C74-E94C-896A-BC91914088E6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127A88-B383-A543-B06C-2E842B70E61B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914D88-1E55-FE46-BB12-50846219EE71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484AEC-EFFD-C941-AE66-94AF58869A5A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914400"/>
    <xdr:sp macro="" textlink="">
      <xdr:nvSpPr>
        <xdr:cNvPr id="18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347501C-76F0-4B44-B831-3216AEA8F380}"/>
            </a:ext>
          </a:extLst>
        </xdr:cNvPr>
        <xdr:cNvSpPr/>
      </xdr:nvSpPr>
      <xdr:spPr>
        <a:xfrm>
          <a:off x="6362700" y="27495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E17B1-556F-534C-A70C-63C6EB456F80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850900"/>
    <xdr:sp macro="" textlink="">
      <xdr:nvSpPr>
        <xdr:cNvPr id="19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BD86F1-3669-5841-965F-D7DA1C3ED698}"/>
            </a:ext>
          </a:extLst>
        </xdr:cNvPr>
        <xdr:cNvSpPr/>
      </xdr:nvSpPr>
      <xdr:spPr>
        <a:xfrm>
          <a:off x="6362700" y="27495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914400"/>
    <xdr:sp macro="" textlink="">
      <xdr:nvSpPr>
        <xdr:cNvPr id="19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C691EE4-53B1-544B-AD50-3DD54371EE26}"/>
            </a:ext>
          </a:extLst>
        </xdr:cNvPr>
        <xdr:cNvSpPr/>
      </xdr:nvSpPr>
      <xdr:spPr>
        <a:xfrm>
          <a:off x="6362700" y="27495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E63693-CE24-3C4C-9CCC-7F23DBF5F45E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914400"/>
    <xdr:sp macro="" textlink="">
      <xdr:nvSpPr>
        <xdr:cNvPr id="19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68FA21E-A284-814E-A840-E6599160513F}"/>
            </a:ext>
          </a:extLst>
        </xdr:cNvPr>
        <xdr:cNvSpPr/>
      </xdr:nvSpPr>
      <xdr:spPr>
        <a:xfrm>
          <a:off x="6362700" y="27495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914400"/>
    <xdr:sp macro="" textlink="">
      <xdr:nvSpPr>
        <xdr:cNvPr id="19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7F2C13B-AB94-E341-B836-5C8E791802B6}"/>
            </a:ext>
          </a:extLst>
        </xdr:cNvPr>
        <xdr:cNvSpPr/>
      </xdr:nvSpPr>
      <xdr:spPr>
        <a:xfrm>
          <a:off x="6362700" y="27495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1A12D6-FF4C-6D4F-B529-F09B9DB0F7FE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914400"/>
    <xdr:sp macro="" textlink="">
      <xdr:nvSpPr>
        <xdr:cNvPr id="19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90F759-76F3-4A40-80D2-7F1FA46289F5}"/>
            </a:ext>
          </a:extLst>
        </xdr:cNvPr>
        <xdr:cNvSpPr/>
      </xdr:nvSpPr>
      <xdr:spPr>
        <a:xfrm>
          <a:off x="6362700" y="27495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889000"/>
    <xdr:sp macro="" textlink="">
      <xdr:nvSpPr>
        <xdr:cNvPr id="19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9B0834F-06E7-3142-A52D-9787089E0EEA}"/>
            </a:ext>
          </a:extLst>
        </xdr:cNvPr>
        <xdr:cNvSpPr/>
      </xdr:nvSpPr>
      <xdr:spPr>
        <a:xfrm>
          <a:off x="6362700" y="27495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BB469F-3ADB-324F-9402-B4CD72A8CB80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61CD8A-E13B-3748-B245-71255FFB1CEC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48CA7-6D4B-C94F-9093-D43D5EE2D26A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1611C9-6DCE-5946-AC41-E94EFB961F38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A2AADB-3A64-674E-8C6E-623CA73B8393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C48649-3B8D-D246-AD20-F44F91B7D974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FDF83-37BC-604C-827E-CE874B4F102C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BD29A5-3603-7544-9810-8B5A675ABF00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5CED77-1592-8349-AD15-9D84ACD758F4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C67638-F5EA-1D45-954F-3F9DE0170BBE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C0A761-D495-AA42-BC7E-C76CB07506BE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E46D0BE-10A4-6B4F-AD6F-BE827BF2D361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2AF927-1F9F-6F43-BA3C-C9433710F9DD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4A4167-7728-2043-906B-9C34B3721EAF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E70EE1-7818-3145-A0C1-8BCF30499B58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DBA1A0-739E-B74B-A0F6-21D3FA65EA1D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148ADC-6BF7-BC4A-8BF2-9730F5E909BA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901FDB-F63D-F24B-A32E-C82DEC658710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2241FB-15AD-E24C-B479-A196596BCFBC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06DB67-8C66-7841-941C-4C66D800A238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3E4816-5AE8-2642-B6D1-3D9433C4CC53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726A68-9D78-7846-BCC0-9AD7181FBF3C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696568-2676-274C-BF99-F58BE711DD60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772D12-0E62-C242-BDEC-235FBF1AF063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AD392-C125-C141-BD09-47CC9ABE8826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D761E5-A51D-F84F-8289-ACFA48A8A186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1E1FAE-1597-AE42-8775-378E70FA401F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F500AC-5B0C-674C-8E86-06B63186D131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F6B323-1818-394E-AEDD-5B1B1284E697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F0FC13-DCAE-A441-8288-3547C320F47C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9AC2F8-A8B7-2A4B-944D-C010F2FC6DAF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3DF523-6253-5449-80D2-F060D4F15EEF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371CEC-C119-4B4E-9C67-22FA7C09AE3A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452494-254E-5D4C-B053-A7F21AB84A42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9A6D9B-AB41-A740-9AFC-5F3A4C23EFAB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E028F3-2E74-044D-B76A-F16148AE4950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D7265A-9779-8142-BF85-2020846493C7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D9718-D1B1-0E49-ADF9-0CF3B31B0125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CD5491-4256-C842-BFDA-71047A313D2F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3EC5F2-600A-424E-AB86-896395190D22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897C9D-78B4-AB47-BA3C-54567DC984ED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4F3784D-7545-F14D-AC0B-715C48F06643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2D226F-150E-D147-BDA9-D5145CC218B4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991AAA-A747-B14B-811B-7F233D9B3486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6A0ECC-8AAE-4C47-9986-A15C55981D86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7CB111-4A3E-F74B-8778-166F1143C6B4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701DDF-C79B-374C-B5F7-DE9397E956E4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60059F-AA0A-C749-BA07-B3212E2C5609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6CE0A3-78E1-9840-B2F7-02E355A88A40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69C29E-6084-FD4E-AA3E-D9460D65C195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0F0D15-B3E2-B242-8220-9F92EAD6A55E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0C14A8-B5C9-7C42-8BE1-57FEF92BE2BD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06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IR153"/>
  <sheetViews>
    <sheetView showGridLines="0" tabSelected="1" zoomScaleNormal="100" workbookViewId="0">
      <pane ySplit="1" topLeftCell="A2" activePane="bottomLeft" state="frozen"/>
      <selection pane="bottomLeft" activeCell="I24" sqref="I24"/>
    </sheetView>
  </sheetViews>
  <sheetFormatPr defaultColWidth="10.75" defaultRowHeight="15.75"/>
  <cols>
    <col min="1" max="1" width="3.25" customWidth="1"/>
    <col min="2" max="2" width="51.25" customWidth="1"/>
    <col min="3" max="3" width="44.75" customWidth="1"/>
    <col min="4" max="4" width="20.625" customWidth="1"/>
    <col min="5" max="5" width="43.25" customWidth="1"/>
    <col min="6" max="6" width="3.25" customWidth="1"/>
  </cols>
  <sheetData>
    <row r="1" spans="1:252" s="8" customFormat="1" ht="45.75" customHeight="1">
      <c r="A1" s="7"/>
      <c r="B1" s="24" t="s">
        <v>2</v>
      </c>
      <c r="C1"/>
      <c r="D1"/>
      <c r="E1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</row>
    <row r="2" spans="1:252" s="5" customFormat="1" ht="30" customHeight="1">
      <c r="B2" s="23" t="s">
        <v>3</v>
      </c>
      <c r="C2" s="9"/>
      <c r="D2" s="9"/>
      <c r="E2" s="9"/>
      <c r="K2" s="10"/>
    </row>
    <row r="3" spans="1:252" ht="25.15" customHeight="1">
      <c r="B3" s="63" t="s">
        <v>4</v>
      </c>
      <c r="C3" s="63"/>
      <c r="D3" s="21" t="s">
        <v>5</v>
      </c>
      <c r="E3" s="28" t="s">
        <v>0</v>
      </c>
    </row>
    <row r="4" spans="1:252" ht="34.9" customHeight="1" thickBot="1">
      <c r="B4" s="64" t="s">
        <v>6</v>
      </c>
      <c r="C4" s="64"/>
      <c r="D4" s="22">
        <v>40</v>
      </c>
      <c r="E4" s="20" t="s">
        <v>7</v>
      </c>
    </row>
    <row r="5" spans="1:252" ht="25.15" customHeight="1">
      <c r="B5" s="63" t="s">
        <v>8</v>
      </c>
      <c r="C5" s="63"/>
      <c r="E5" s="21" t="s">
        <v>9</v>
      </c>
    </row>
    <row r="6" spans="1:252" ht="34.9" customHeight="1" thickBot="1">
      <c r="B6" s="66" t="s">
        <v>10</v>
      </c>
      <c r="C6" s="67"/>
      <c r="D6" s="68"/>
      <c r="E6" s="29"/>
    </row>
    <row r="7" spans="1:252" ht="16.5">
      <c r="B7" s="11"/>
      <c r="C7" s="11"/>
      <c r="D7" s="11"/>
      <c r="E7" s="11"/>
    </row>
    <row r="8" spans="1:252" s="4" customFormat="1" ht="34.9" customHeight="1">
      <c r="B8" s="65" t="s">
        <v>11</v>
      </c>
      <c r="C8" s="12" t="s">
        <v>12</v>
      </c>
      <c r="D8" s="32">
        <v>120000</v>
      </c>
    </row>
    <row r="9" spans="1:252" s="5" customFormat="1" ht="34.9" customHeight="1">
      <c r="B9" s="65"/>
      <c r="C9" s="12" t="s">
        <v>13</v>
      </c>
      <c r="D9" s="32">
        <v>60000</v>
      </c>
    </row>
    <row r="10" spans="1:252" ht="34.9" customHeight="1">
      <c r="B10" s="65"/>
      <c r="C10" s="12" t="s">
        <v>14</v>
      </c>
      <c r="D10" s="33">
        <f>SUM(D8:D9)</f>
        <v>180000</v>
      </c>
    </row>
    <row r="11" spans="1:252" ht="10.15" customHeight="1"/>
    <row r="12" spans="1:252" ht="25.15" customHeight="1">
      <c r="B12" s="13" t="s">
        <v>15</v>
      </c>
      <c r="C12" s="14"/>
      <c r="D12" s="15">
        <f>SUM(D84+D151)</f>
        <v>2365000</v>
      </c>
    </row>
    <row r="13" spans="1:252" ht="25.15" customHeight="1">
      <c r="B13" s="16" t="s">
        <v>16</v>
      </c>
      <c r="C13" s="17">
        <v>0.05</v>
      </c>
      <c r="D13" s="18">
        <f>SUM(D12*C13)</f>
        <v>118250</v>
      </c>
    </row>
    <row r="14" spans="1:252" ht="25.15" customHeight="1">
      <c r="B14" s="16" t="s">
        <v>17</v>
      </c>
      <c r="C14" s="17">
        <v>1.4999999999999999E-2</v>
      </c>
      <c r="D14" s="18">
        <f>SUM(D12*C14)</f>
        <v>35475</v>
      </c>
      <c r="F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252" ht="25.15" customHeight="1">
      <c r="B15" s="16" t="s">
        <v>18</v>
      </c>
      <c r="C15" s="17">
        <v>0.03</v>
      </c>
      <c r="D15" s="18">
        <f>SUM(D12*C15)</f>
        <v>70950</v>
      </c>
      <c r="F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252" ht="25.15" customHeight="1">
      <c r="B16" s="16" t="s">
        <v>19</v>
      </c>
      <c r="C16" s="17">
        <v>7.0000000000000007E-2</v>
      </c>
      <c r="D16" s="18">
        <f>SUM(D12*C16)</f>
        <v>165550.00000000003</v>
      </c>
      <c r="F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40" ht="25.15" customHeight="1">
      <c r="B17" s="19" t="s">
        <v>20</v>
      </c>
      <c r="C17" s="14"/>
      <c r="D17" s="15">
        <f>SUM(D12:D16)</f>
        <v>2755225</v>
      </c>
      <c r="F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40" ht="10.1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40" ht="30" customHeight="1">
      <c r="B19" s="34" t="s">
        <v>21</v>
      </c>
      <c r="C19" s="25" t="s">
        <v>1</v>
      </c>
      <c r="D19" s="26" t="s">
        <v>22</v>
      </c>
      <c r="E19" s="30" t="s">
        <v>23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ht="22.15" customHeight="1">
      <c r="B20" s="37" t="s">
        <v>24</v>
      </c>
      <c r="C20" s="38"/>
      <c r="D20" s="39"/>
      <c r="E20" s="4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ht="22.15" customHeight="1">
      <c r="B21" s="41" t="s">
        <v>25</v>
      </c>
      <c r="C21" s="38" t="s">
        <v>26</v>
      </c>
      <c r="D21" s="39">
        <v>30000</v>
      </c>
      <c r="E21" s="40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ht="22.15" customHeight="1">
      <c r="B22" s="41" t="s">
        <v>27</v>
      </c>
      <c r="C22" s="38" t="s">
        <v>28</v>
      </c>
      <c r="D22" s="39">
        <v>50000</v>
      </c>
      <c r="E22" s="40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ht="22.15" customHeight="1">
      <c r="B23" s="41" t="s">
        <v>29</v>
      </c>
      <c r="C23" s="38" t="s">
        <v>30</v>
      </c>
      <c r="D23" s="39">
        <v>80000</v>
      </c>
      <c r="E23" s="40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ht="22.15" customHeight="1">
      <c r="B24" s="35" t="s">
        <v>31</v>
      </c>
      <c r="C24" s="27"/>
      <c r="D24" s="6"/>
      <c r="E24" s="3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ht="22.15" customHeight="1">
      <c r="B25" s="36" t="s">
        <v>32</v>
      </c>
      <c r="C25" s="27" t="s">
        <v>33</v>
      </c>
      <c r="D25" s="6">
        <v>120000</v>
      </c>
      <c r="E25" s="3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ht="22.15" customHeight="1">
      <c r="B26" s="36" t="s">
        <v>34</v>
      </c>
      <c r="C26" s="27" t="s">
        <v>35</v>
      </c>
      <c r="D26" s="6">
        <v>40000</v>
      </c>
      <c r="E26" s="3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ht="22.15" customHeight="1">
      <c r="B27" s="36" t="s">
        <v>36</v>
      </c>
      <c r="C27" s="27" t="s">
        <v>37</v>
      </c>
      <c r="D27" s="6">
        <v>35000</v>
      </c>
      <c r="E27" s="3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ht="22.15" customHeight="1">
      <c r="B28" s="37" t="s">
        <v>38</v>
      </c>
      <c r="C28" s="38"/>
      <c r="D28" s="39"/>
      <c r="E28" s="40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ht="22.15" customHeight="1">
      <c r="B29" s="41" t="s">
        <v>39</v>
      </c>
      <c r="C29" s="38" t="s">
        <v>40</v>
      </c>
      <c r="D29" s="39">
        <v>150000</v>
      </c>
      <c r="E29" s="40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ht="22.15" customHeight="1">
      <c r="B30" s="41" t="s">
        <v>41</v>
      </c>
      <c r="C30" s="38" t="s">
        <v>42</v>
      </c>
      <c r="D30" s="39">
        <v>90000</v>
      </c>
      <c r="E30" s="40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ht="22.15" customHeight="1">
      <c r="B31" s="41" t="s">
        <v>43</v>
      </c>
      <c r="C31" s="38" t="s">
        <v>44</v>
      </c>
      <c r="D31" s="39">
        <v>70000</v>
      </c>
      <c r="E31" s="40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ht="22.15" customHeight="1">
      <c r="B32" s="35" t="s">
        <v>45</v>
      </c>
      <c r="C32" s="27"/>
      <c r="D32" s="6"/>
      <c r="E32" s="3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2:40" ht="22.15" customHeight="1">
      <c r="B33" s="36" t="s">
        <v>46</v>
      </c>
      <c r="C33" s="27" t="s">
        <v>47</v>
      </c>
      <c r="D33" s="6">
        <v>60000</v>
      </c>
      <c r="E33" s="3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2:40" ht="22.15" customHeight="1">
      <c r="B34" s="36" t="s">
        <v>48</v>
      </c>
      <c r="C34" s="27" t="s">
        <v>49</v>
      </c>
      <c r="D34" s="6">
        <v>20000</v>
      </c>
      <c r="E34" s="3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2:40" ht="22.15" customHeight="1">
      <c r="B35" s="36" t="s">
        <v>50</v>
      </c>
      <c r="C35" s="27" t="s">
        <v>51</v>
      </c>
      <c r="D35" s="6">
        <v>75000</v>
      </c>
      <c r="E35" s="3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2:40" ht="22.15" customHeight="1">
      <c r="B36" s="37" t="s">
        <v>52</v>
      </c>
      <c r="C36" s="38"/>
      <c r="D36" s="39"/>
      <c r="E36" s="4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2:40" ht="22.15" customHeight="1">
      <c r="B37" s="41" t="s">
        <v>53</v>
      </c>
      <c r="C37" s="38" t="s">
        <v>54</v>
      </c>
      <c r="D37" s="39">
        <v>40000</v>
      </c>
      <c r="E37" s="4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2:40" ht="22.15" customHeight="1">
      <c r="B38" s="41" t="s">
        <v>55</v>
      </c>
      <c r="C38" s="38" t="s">
        <v>56</v>
      </c>
      <c r="D38" s="39">
        <v>30000</v>
      </c>
      <c r="E38" s="4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2:40" ht="22.15" customHeight="1">
      <c r="B39" s="41" t="s">
        <v>57</v>
      </c>
      <c r="C39" s="38" t="s">
        <v>58</v>
      </c>
      <c r="D39" s="39">
        <v>80000</v>
      </c>
      <c r="E39" s="4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2:40" ht="22.15" customHeight="1">
      <c r="B40" s="35" t="s">
        <v>59</v>
      </c>
      <c r="C40" s="27"/>
      <c r="D40" s="6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2:40" ht="22.15" customHeight="1">
      <c r="B41" s="36" t="s">
        <v>60</v>
      </c>
      <c r="C41" s="27" t="s">
        <v>61</v>
      </c>
      <c r="D41" s="6">
        <v>60000</v>
      </c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2:40" ht="22.15" customHeight="1">
      <c r="B42" s="36" t="s">
        <v>62</v>
      </c>
      <c r="C42" s="27" t="s">
        <v>63</v>
      </c>
      <c r="D42" s="6">
        <v>40000</v>
      </c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2:40" ht="22.15" customHeight="1">
      <c r="B43" s="36" t="s">
        <v>64</v>
      </c>
      <c r="C43" s="27" t="s">
        <v>65</v>
      </c>
      <c r="D43" s="6">
        <v>120000</v>
      </c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2:40" ht="22.15" customHeight="1">
      <c r="B44" s="37" t="s">
        <v>66</v>
      </c>
      <c r="C44" s="38"/>
      <c r="D44" s="39"/>
      <c r="E44" s="40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2:40" ht="22.15" customHeight="1">
      <c r="B45" s="41" t="s">
        <v>67</v>
      </c>
      <c r="C45" s="38" t="s">
        <v>68</v>
      </c>
      <c r="D45" s="39">
        <v>45000</v>
      </c>
      <c r="E45" s="40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2:40" ht="22.15" customHeight="1">
      <c r="B46" s="41" t="s">
        <v>69</v>
      </c>
      <c r="C46" s="38" t="s">
        <v>70</v>
      </c>
      <c r="D46" s="39">
        <v>15000</v>
      </c>
      <c r="E46" s="40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2:40" ht="22.15" customHeight="1">
      <c r="B47" s="41" t="s">
        <v>71</v>
      </c>
      <c r="C47" s="38" t="s">
        <v>72</v>
      </c>
      <c r="D47" s="39">
        <v>10000</v>
      </c>
      <c r="E47" s="4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2:40" ht="22.15" customHeight="1">
      <c r="B48" s="35" t="s">
        <v>73</v>
      </c>
      <c r="C48" s="27"/>
      <c r="D48" s="6"/>
      <c r="E48" s="3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2:40" ht="22.15" customHeight="1">
      <c r="B49" s="36" t="s">
        <v>74</v>
      </c>
      <c r="C49" s="27" t="s">
        <v>75</v>
      </c>
      <c r="D49" s="6">
        <v>80000</v>
      </c>
      <c r="E49" s="3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2:40" ht="22.15" customHeight="1">
      <c r="B50" s="36" t="s">
        <v>76</v>
      </c>
      <c r="C50" s="27" t="s">
        <v>77</v>
      </c>
      <c r="D50" s="6">
        <v>50000</v>
      </c>
      <c r="E50" s="3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2:40" ht="22.15" customHeight="1">
      <c r="B51" s="36"/>
      <c r="C51" s="27"/>
      <c r="D51" s="6"/>
      <c r="E51" s="3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2:40" ht="22.15" customHeight="1">
      <c r="B52" s="37" t="s">
        <v>78</v>
      </c>
      <c r="C52" s="38"/>
      <c r="D52" s="39"/>
      <c r="E52" s="4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2:40" ht="22.15" customHeight="1">
      <c r="B53" s="41" t="s">
        <v>79</v>
      </c>
      <c r="C53" s="38" t="s">
        <v>80</v>
      </c>
      <c r="D53" s="39">
        <v>70000</v>
      </c>
      <c r="E53" s="40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2:40" ht="22.15" customHeight="1">
      <c r="B54" s="41" t="s">
        <v>81</v>
      </c>
      <c r="C54" s="38" t="s">
        <v>82</v>
      </c>
      <c r="D54" s="39">
        <v>40000</v>
      </c>
      <c r="E54" s="40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2:40" ht="22.15" customHeight="1">
      <c r="B55" s="41" t="s">
        <v>83</v>
      </c>
      <c r="C55" s="38" t="s">
        <v>84</v>
      </c>
      <c r="D55" s="39">
        <v>20000</v>
      </c>
      <c r="E55" s="40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2:40" ht="22.15" customHeight="1">
      <c r="B56" s="35" t="s">
        <v>85</v>
      </c>
      <c r="C56" s="27"/>
      <c r="D56" s="6"/>
      <c r="E56" s="3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2:40" ht="22.15" customHeight="1">
      <c r="B57" s="36" t="s">
        <v>86</v>
      </c>
      <c r="C57" s="27" t="s">
        <v>87</v>
      </c>
      <c r="D57" s="6">
        <v>80000</v>
      </c>
      <c r="E57" s="3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2:40" ht="22.15" customHeight="1">
      <c r="B58" s="36" t="s">
        <v>88</v>
      </c>
      <c r="C58" s="27" t="s">
        <v>89</v>
      </c>
      <c r="D58" s="6">
        <v>50000</v>
      </c>
      <c r="E58" s="3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2:40" ht="22.15" customHeight="1">
      <c r="B59" s="36" t="s">
        <v>90</v>
      </c>
      <c r="C59" s="27" t="s">
        <v>91</v>
      </c>
      <c r="D59" s="6">
        <v>25000</v>
      </c>
      <c r="E59" s="3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2:40" ht="22.15" customHeight="1">
      <c r="B60" s="37" t="s">
        <v>92</v>
      </c>
      <c r="C60" s="38"/>
      <c r="D60" s="39"/>
      <c r="E60" s="40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2:40" ht="22.15" customHeight="1">
      <c r="B61" s="41" t="s">
        <v>93</v>
      </c>
      <c r="C61" s="38"/>
      <c r="D61" s="39">
        <v>60000</v>
      </c>
      <c r="E61" s="40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2:40" ht="22.15" customHeight="1">
      <c r="B62" s="41" t="s">
        <v>94</v>
      </c>
      <c r="C62" s="38" t="s">
        <v>95</v>
      </c>
      <c r="D62" s="39">
        <v>30000</v>
      </c>
      <c r="E62" s="40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2:40" ht="22.15" customHeight="1">
      <c r="B63" s="41" t="s">
        <v>96</v>
      </c>
      <c r="C63" s="38" t="s">
        <v>97</v>
      </c>
      <c r="D63" s="39">
        <v>100000</v>
      </c>
      <c r="E63" s="40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2:40" ht="22.15" customHeight="1">
      <c r="B64" s="35" t="s">
        <v>98</v>
      </c>
      <c r="C64" s="27"/>
      <c r="D64" s="6"/>
      <c r="E64" s="3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2:40" ht="22.15" customHeight="1">
      <c r="B65" s="36" t="s">
        <v>99</v>
      </c>
      <c r="C65" s="27"/>
      <c r="D65" s="6">
        <v>80000</v>
      </c>
      <c r="E65" s="3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2:40" ht="22.15" customHeight="1">
      <c r="B66" s="36" t="s">
        <v>100</v>
      </c>
      <c r="C66" s="27" t="s">
        <v>101</v>
      </c>
      <c r="D66" s="6">
        <v>40000</v>
      </c>
      <c r="E66" s="3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2:40" ht="22.15" customHeight="1">
      <c r="B67" s="36" t="s">
        <v>102</v>
      </c>
      <c r="C67" s="27"/>
      <c r="D67" s="6">
        <v>20000</v>
      </c>
      <c r="E67" s="3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2:40" ht="22.15" customHeight="1">
      <c r="B68" s="37" t="s">
        <v>103</v>
      </c>
      <c r="C68" s="38"/>
      <c r="D68" s="39"/>
      <c r="E68" s="4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2:40" ht="22.15" customHeight="1">
      <c r="B69" s="41" t="s">
        <v>104</v>
      </c>
      <c r="C69" s="38" t="s">
        <v>105</v>
      </c>
      <c r="D69" s="39">
        <v>100000</v>
      </c>
      <c r="E69" s="4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2:40" ht="22.15" customHeight="1">
      <c r="B70" s="41" t="s">
        <v>106</v>
      </c>
      <c r="C70" s="38" t="s">
        <v>107</v>
      </c>
      <c r="D70" s="39">
        <v>10000</v>
      </c>
      <c r="E70" s="40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2:40" ht="22.15" customHeight="1">
      <c r="B71" s="41" t="s">
        <v>108</v>
      </c>
      <c r="C71" s="38" t="s">
        <v>109</v>
      </c>
      <c r="D71" s="39">
        <v>5000</v>
      </c>
      <c r="E71" s="40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2:40" ht="22.15" customHeight="1">
      <c r="B72" s="42" t="s">
        <v>110</v>
      </c>
      <c r="C72" s="43"/>
      <c r="D72" s="44"/>
      <c r="E72" s="45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2:40" ht="22.15" customHeight="1">
      <c r="B73" s="46" t="s">
        <v>111</v>
      </c>
      <c r="C73" s="43" t="s">
        <v>112</v>
      </c>
      <c r="D73" s="44">
        <v>80000</v>
      </c>
      <c r="E73" s="45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2:40" ht="22.15" customHeight="1">
      <c r="B74" s="46" t="s">
        <v>113</v>
      </c>
      <c r="C74" s="43" t="s">
        <v>114</v>
      </c>
      <c r="D74" s="44">
        <v>40000</v>
      </c>
      <c r="E74" s="45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2:40" ht="22.15" customHeight="1">
      <c r="B75" s="46" t="s">
        <v>115</v>
      </c>
      <c r="C75" s="43" t="s">
        <v>116</v>
      </c>
      <c r="D75" s="44">
        <v>60000</v>
      </c>
      <c r="E75" s="45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2:40" ht="22.15" customHeight="1">
      <c r="B76" s="37" t="s">
        <v>117</v>
      </c>
      <c r="C76" s="38"/>
      <c r="D76" s="39"/>
      <c r="E76" s="40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2:40" ht="22.15" customHeight="1">
      <c r="B77" s="41" t="s">
        <v>118</v>
      </c>
      <c r="C77" s="38"/>
      <c r="D77" s="39">
        <v>20000</v>
      </c>
      <c r="E77" s="40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2:40" ht="22.15" customHeight="1">
      <c r="B78" s="41" t="s">
        <v>119</v>
      </c>
      <c r="C78" s="38" t="s">
        <v>120</v>
      </c>
      <c r="D78" s="39">
        <v>15000</v>
      </c>
      <c r="E78" s="40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2:40" ht="22.15" customHeight="1">
      <c r="B79" s="41"/>
      <c r="C79" s="38"/>
      <c r="D79" s="39"/>
      <c r="E79" s="40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2:40" ht="22.15" customHeight="1">
      <c r="B80" s="35" t="s">
        <v>121</v>
      </c>
      <c r="C80" s="27"/>
      <c r="D80" s="6"/>
      <c r="E80" s="3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ht="22.15" customHeight="1">
      <c r="B81" s="36" t="s">
        <v>122</v>
      </c>
      <c r="C81" s="27" t="s">
        <v>123</v>
      </c>
      <c r="D81" s="6">
        <v>10000</v>
      </c>
      <c r="E81" s="3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ht="22.15" customHeight="1">
      <c r="B82" s="36" t="s">
        <v>124</v>
      </c>
      <c r="C82" s="27" t="s">
        <v>125</v>
      </c>
      <c r="D82" s="6">
        <v>15000</v>
      </c>
      <c r="E82" s="3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ht="22.15" customHeight="1">
      <c r="B83" s="36" t="s">
        <v>126</v>
      </c>
      <c r="C83" s="27" t="s">
        <v>127</v>
      </c>
      <c r="D83" s="6">
        <v>5000</v>
      </c>
      <c r="E83" s="3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ht="25.15" customHeight="1">
      <c r="B84" s="47" t="s">
        <v>128</v>
      </c>
      <c r="C84" s="47"/>
      <c r="D84" s="61">
        <f>SUM(D20:D83)</f>
        <v>2365000</v>
      </c>
      <c r="E84" s="48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ht="10.15" customHeight="1">
      <c r="A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40" ht="30" customHeight="1">
      <c r="B86" s="49" t="s">
        <v>129</v>
      </c>
      <c r="C86" s="50" t="s">
        <v>1</v>
      </c>
      <c r="D86" s="51" t="s">
        <v>22</v>
      </c>
      <c r="E86" s="52" t="s">
        <v>23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ht="22.15" customHeight="1">
      <c r="B87" s="53" t="s">
        <v>24</v>
      </c>
      <c r="C87" s="54"/>
      <c r="D87" s="55"/>
      <c r="E87" s="56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ht="22.15" customHeight="1">
      <c r="B88" s="57" t="s">
        <v>130</v>
      </c>
      <c r="C88" s="54"/>
      <c r="D88" s="55"/>
      <c r="E88" s="56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ht="22.15" customHeight="1">
      <c r="B89" s="57" t="s">
        <v>131</v>
      </c>
      <c r="C89" s="54"/>
      <c r="D89" s="55"/>
      <c r="E89" s="56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ht="22.15" customHeight="1">
      <c r="B90" s="57" t="s">
        <v>132</v>
      </c>
      <c r="C90" s="54"/>
      <c r="D90" s="55"/>
      <c r="E90" s="56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ht="22.15" customHeight="1">
      <c r="B91" s="35" t="s">
        <v>31</v>
      </c>
      <c r="C91" s="27"/>
      <c r="D91" s="6"/>
      <c r="E91" s="3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ht="22.15" customHeight="1">
      <c r="B92" s="36" t="s">
        <v>130</v>
      </c>
      <c r="C92" s="27"/>
      <c r="D92" s="6"/>
      <c r="E92" s="3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ht="22.15" customHeight="1">
      <c r="B93" s="36" t="s">
        <v>131</v>
      </c>
      <c r="C93" s="27"/>
      <c r="D93" s="6"/>
      <c r="E93" s="3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ht="22.15" customHeight="1">
      <c r="B94" s="36" t="s">
        <v>132</v>
      </c>
      <c r="C94" s="27"/>
      <c r="D94" s="6"/>
      <c r="E94" s="3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ht="22.15" customHeight="1">
      <c r="B95" s="53" t="s">
        <v>38</v>
      </c>
      <c r="C95" s="54"/>
      <c r="D95" s="55"/>
      <c r="E95" s="56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ht="22.15" customHeight="1">
      <c r="B96" s="57" t="s">
        <v>130</v>
      </c>
      <c r="C96" s="54"/>
      <c r="D96" s="55"/>
      <c r="E96" s="56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2:40" ht="22.15" customHeight="1">
      <c r="B97" s="57" t="s">
        <v>131</v>
      </c>
      <c r="C97" s="54"/>
      <c r="D97" s="55"/>
      <c r="E97" s="56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2:40" ht="22.15" customHeight="1">
      <c r="B98" s="57" t="s">
        <v>132</v>
      </c>
      <c r="C98" s="54"/>
      <c r="D98" s="55"/>
      <c r="E98" s="56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2:40" ht="22.15" customHeight="1">
      <c r="B99" s="35" t="s">
        <v>45</v>
      </c>
      <c r="C99" s="27"/>
      <c r="D99" s="6"/>
      <c r="E99" s="3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2:40" ht="22.15" customHeight="1">
      <c r="B100" s="36" t="s">
        <v>130</v>
      </c>
      <c r="C100" s="27"/>
      <c r="D100" s="6"/>
      <c r="E100" s="3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2:40" ht="22.15" customHeight="1">
      <c r="B101" s="36" t="s">
        <v>131</v>
      </c>
      <c r="C101" s="27"/>
      <c r="D101" s="6"/>
      <c r="E101" s="3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2:40" ht="22.15" customHeight="1">
      <c r="B102" s="36" t="s">
        <v>132</v>
      </c>
      <c r="C102" s="27"/>
      <c r="D102" s="6"/>
      <c r="E102" s="3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2:40" ht="22.15" customHeight="1">
      <c r="B103" s="53" t="s">
        <v>52</v>
      </c>
      <c r="C103" s="54"/>
      <c r="D103" s="55"/>
      <c r="E103" s="56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2:40" ht="22.15" customHeight="1">
      <c r="B104" s="57" t="s">
        <v>130</v>
      </c>
      <c r="C104" s="54"/>
      <c r="D104" s="55"/>
      <c r="E104" s="56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2:40" ht="22.15" customHeight="1">
      <c r="B105" s="57" t="s">
        <v>131</v>
      </c>
      <c r="C105" s="54"/>
      <c r="D105" s="55"/>
      <c r="E105" s="56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2:40" ht="22.15" customHeight="1">
      <c r="B106" s="57" t="s">
        <v>132</v>
      </c>
      <c r="C106" s="54"/>
      <c r="D106" s="55"/>
      <c r="E106" s="56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2:40" ht="22.15" customHeight="1">
      <c r="B107" s="35" t="s">
        <v>59</v>
      </c>
      <c r="C107" s="27"/>
      <c r="D107" s="6"/>
      <c r="E107" s="3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2:40" ht="22.15" customHeight="1">
      <c r="B108" s="36" t="s">
        <v>130</v>
      </c>
      <c r="C108" s="27"/>
      <c r="D108" s="6"/>
      <c r="E108" s="3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2:40" ht="22.15" customHeight="1">
      <c r="B109" s="36" t="s">
        <v>131</v>
      </c>
      <c r="C109" s="27"/>
      <c r="D109" s="6"/>
      <c r="E109" s="3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2:40" ht="22.15" customHeight="1">
      <c r="B110" s="36" t="s">
        <v>132</v>
      </c>
      <c r="C110" s="27"/>
      <c r="D110" s="6"/>
      <c r="E110" s="3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2:40" ht="22.15" customHeight="1">
      <c r="B111" s="53" t="s">
        <v>66</v>
      </c>
      <c r="C111" s="54"/>
      <c r="D111" s="55"/>
      <c r="E111" s="56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2:40" ht="22.15" customHeight="1">
      <c r="B112" s="57" t="s">
        <v>130</v>
      </c>
      <c r="C112" s="54"/>
      <c r="D112" s="55"/>
      <c r="E112" s="56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2:40" ht="22.15" customHeight="1">
      <c r="B113" s="57" t="s">
        <v>131</v>
      </c>
      <c r="C113" s="54"/>
      <c r="D113" s="55"/>
      <c r="E113" s="56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2:40" ht="22.15" customHeight="1">
      <c r="B114" s="57" t="s">
        <v>132</v>
      </c>
      <c r="C114" s="54"/>
      <c r="D114" s="55"/>
      <c r="E114" s="56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2:40" ht="22.15" customHeight="1">
      <c r="B115" s="35" t="s">
        <v>73</v>
      </c>
      <c r="C115" s="27"/>
      <c r="D115" s="6"/>
      <c r="E115" s="3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2:40" ht="22.15" customHeight="1">
      <c r="B116" s="36" t="s">
        <v>130</v>
      </c>
      <c r="C116" s="27"/>
      <c r="D116" s="6"/>
      <c r="E116" s="3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2:40" ht="22.15" customHeight="1">
      <c r="B117" s="36" t="s">
        <v>131</v>
      </c>
      <c r="C117" s="27"/>
      <c r="D117" s="6"/>
      <c r="E117" s="3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2:40" ht="22.15" customHeight="1">
      <c r="B118" s="36" t="s">
        <v>132</v>
      </c>
      <c r="C118" s="27"/>
      <c r="D118" s="6"/>
      <c r="E118" s="3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2:40" ht="22.15" customHeight="1">
      <c r="B119" s="53" t="s">
        <v>78</v>
      </c>
      <c r="C119" s="54"/>
      <c r="D119" s="55"/>
      <c r="E119" s="56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2:40" ht="22.15" customHeight="1">
      <c r="B120" s="57" t="s">
        <v>130</v>
      </c>
      <c r="C120" s="54"/>
      <c r="D120" s="55"/>
      <c r="E120" s="56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2:40" ht="22.15" customHeight="1">
      <c r="B121" s="57" t="s">
        <v>131</v>
      </c>
      <c r="C121" s="54"/>
      <c r="D121" s="55"/>
      <c r="E121" s="56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2:40" ht="22.15" customHeight="1">
      <c r="B122" s="57" t="s">
        <v>132</v>
      </c>
      <c r="C122" s="54"/>
      <c r="D122" s="55"/>
      <c r="E122" s="56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2:40" ht="22.15" customHeight="1">
      <c r="B123" s="35" t="s">
        <v>85</v>
      </c>
      <c r="C123" s="27"/>
      <c r="D123" s="6"/>
      <c r="E123" s="3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2:40" ht="22.15" customHeight="1">
      <c r="B124" s="36" t="s">
        <v>130</v>
      </c>
      <c r="C124" s="27"/>
      <c r="D124" s="6"/>
      <c r="E124" s="3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2:40" ht="22.15" customHeight="1">
      <c r="B125" s="36" t="s">
        <v>131</v>
      </c>
      <c r="C125" s="27"/>
      <c r="D125" s="6"/>
      <c r="E125" s="3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2:40" ht="22.15" customHeight="1">
      <c r="B126" s="36" t="s">
        <v>132</v>
      </c>
      <c r="C126" s="27"/>
      <c r="D126" s="6"/>
      <c r="E126" s="3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2:40" ht="22.15" customHeight="1">
      <c r="B127" s="53" t="s">
        <v>92</v>
      </c>
      <c r="C127" s="54"/>
      <c r="D127" s="55"/>
      <c r="E127" s="56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2:40" ht="22.15" customHeight="1">
      <c r="B128" s="57" t="s">
        <v>130</v>
      </c>
      <c r="C128" s="54"/>
      <c r="D128" s="55"/>
      <c r="E128" s="56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2:40" ht="22.15" customHeight="1">
      <c r="B129" s="57" t="s">
        <v>131</v>
      </c>
      <c r="C129" s="54"/>
      <c r="D129" s="55"/>
      <c r="E129" s="56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2:40" ht="22.15" customHeight="1">
      <c r="B130" s="57" t="s">
        <v>132</v>
      </c>
      <c r="C130" s="54"/>
      <c r="D130" s="55"/>
      <c r="E130" s="56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2:40" ht="22.15" customHeight="1">
      <c r="B131" s="35" t="s">
        <v>98</v>
      </c>
      <c r="C131" s="27"/>
      <c r="D131" s="6"/>
      <c r="E131" s="3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2:40" ht="22.15" customHeight="1">
      <c r="B132" s="36" t="s">
        <v>130</v>
      </c>
      <c r="C132" s="27"/>
      <c r="D132" s="6"/>
      <c r="E132" s="3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2:40" ht="22.15" customHeight="1">
      <c r="B133" s="36" t="s">
        <v>131</v>
      </c>
      <c r="C133" s="27"/>
      <c r="D133" s="6"/>
      <c r="E133" s="3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2:40" ht="22.15" customHeight="1">
      <c r="B134" s="36" t="s">
        <v>132</v>
      </c>
      <c r="C134" s="27"/>
      <c r="D134" s="6"/>
      <c r="E134" s="3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2:40" ht="22.15" customHeight="1">
      <c r="B135" s="53" t="s">
        <v>103</v>
      </c>
      <c r="C135" s="54"/>
      <c r="D135" s="55"/>
      <c r="E135" s="56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2:40" ht="22.15" customHeight="1">
      <c r="B136" s="57" t="s">
        <v>130</v>
      </c>
      <c r="C136" s="54"/>
      <c r="D136" s="55"/>
      <c r="E136" s="56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2:40" ht="22.15" customHeight="1">
      <c r="B137" s="57" t="s">
        <v>131</v>
      </c>
      <c r="C137" s="54"/>
      <c r="D137" s="55"/>
      <c r="E137" s="56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2:40" ht="22.15" customHeight="1">
      <c r="B138" s="57" t="s">
        <v>132</v>
      </c>
      <c r="C138" s="54"/>
      <c r="D138" s="55"/>
      <c r="E138" s="56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2:40" ht="22.15" customHeight="1">
      <c r="B139" s="35" t="s">
        <v>110</v>
      </c>
      <c r="C139" s="27"/>
      <c r="D139" s="6"/>
      <c r="E139" s="3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2:40" ht="22.15" customHeight="1">
      <c r="B140" s="36" t="s">
        <v>130</v>
      </c>
      <c r="C140" s="27"/>
      <c r="D140" s="6"/>
      <c r="E140" s="3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2:40" ht="22.15" customHeight="1">
      <c r="B141" s="36" t="s">
        <v>131</v>
      </c>
      <c r="C141" s="27"/>
      <c r="D141" s="6"/>
      <c r="E141" s="3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2:40" ht="22.15" customHeight="1">
      <c r="B142" s="36" t="s">
        <v>132</v>
      </c>
      <c r="C142" s="27"/>
      <c r="D142" s="6"/>
      <c r="E142" s="3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2:40" ht="22.15" customHeight="1">
      <c r="B143" s="53" t="s">
        <v>117</v>
      </c>
      <c r="C143" s="54"/>
      <c r="D143" s="55"/>
      <c r="E143" s="56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2:40" ht="22.15" customHeight="1">
      <c r="B144" s="57" t="s">
        <v>130</v>
      </c>
      <c r="C144" s="54"/>
      <c r="D144" s="55"/>
      <c r="E144" s="56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2:40" ht="22.15" customHeight="1">
      <c r="B145" s="57" t="s">
        <v>131</v>
      </c>
      <c r="C145" s="54"/>
      <c r="D145" s="55"/>
      <c r="E145" s="56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2:40" ht="22.15" customHeight="1">
      <c r="B146" s="57" t="s">
        <v>132</v>
      </c>
      <c r="C146" s="54"/>
      <c r="D146" s="55"/>
      <c r="E146" s="56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2:40" ht="22.15" customHeight="1">
      <c r="B147" s="35" t="s">
        <v>121</v>
      </c>
      <c r="C147" s="27"/>
      <c r="D147" s="6"/>
      <c r="E147" s="3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2:40" ht="22.15" customHeight="1">
      <c r="B148" s="36" t="s">
        <v>130</v>
      </c>
      <c r="C148" s="27"/>
      <c r="D148" s="6"/>
      <c r="E148" s="3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2:40" ht="22.15" customHeight="1">
      <c r="B149" s="36" t="s">
        <v>131</v>
      </c>
      <c r="C149" s="27"/>
      <c r="D149" s="6"/>
      <c r="E149" s="3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2:40" ht="22.15" customHeight="1">
      <c r="B150" s="36" t="s">
        <v>132</v>
      </c>
      <c r="C150" s="27"/>
      <c r="D150" s="6"/>
      <c r="E150" s="3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2:40" ht="25.15" customHeight="1">
      <c r="B151" s="58" t="s">
        <v>133</v>
      </c>
      <c r="C151" s="58"/>
      <c r="D151" s="60">
        <f>SUM(D87:D150)</f>
        <v>0</v>
      </c>
      <c r="E151" s="59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3" spans="2:40" ht="49.9" customHeight="1">
      <c r="B153" s="62" t="s">
        <v>134</v>
      </c>
      <c r="C153" s="62"/>
      <c r="D153" s="62"/>
      <c r="E153" s="62"/>
    </row>
  </sheetData>
  <mergeCells count="6">
    <mergeCell ref="B153:E153"/>
    <mergeCell ref="B3:C3"/>
    <mergeCell ref="B4:C4"/>
    <mergeCell ref="B5:C5"/>
    <mergeCell ref="B8:B10"/>
    <mergeCell ref="B6:D6"/>
  </mergeCells>
  <phoneticPr fontId="18"/>
  <hyperlinks>
    <hyperlink ref="B153:E153" r:id="rId1" display="CLIQUER ICI POUR CRÉER DANS SMARTSHEET" xr:uid="{D4987DD3-7000-4854-A04C-67F6C7B5D583}"/>
  </hyperlinks>
  <pageMargins left="0.4" right="0.4" top="0.4" bottom="0.4" header="0" footer="0"/>
  <pageSetup scale="99" fitToHeight="0" orientation="landscape" horizontalDpi="4294967292" verticalDpi="4294967292" r:id="rId2"/>
  <rowBreaks count="1" manualBreakCount="1">
    <brk id="1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1EDB7-30F1-2744-9615-0AEDA4DF474D}">
  <sheetPr>
    <tabColor rgb="FFFFC000"/>
    <pageSetUpPr fitToPage="1"/>
  </sheetPr>
  <dimension ref="A1:IR150"/>
  <sheetViews>
    <sheetView showGridLines="0" zoomScaleNormal="100" workbookViewId="0">
      <selection activeCell="B3" sqref="B3:C3"/>
    </sheetView>
  </sheetViews>
  <sheetFormatPr defaultColWidth="10.75" defaultRowHeight="15.75"/>
  <cols>
    <col min="1" max="1" width="3.25" customWidth="1"/>
    <col min="2" max="2" width="51.25" customWidth="1"/>
    <col min="3" max="3" width="44.75" customWidth="1"/>
    <col min="4" max="4" width="20.625" customWidth="1"/>
    <col min="5" max="5" width="43.25" customWidth="1"/>
    <col min="6" max="6" width="3.25" customWidth="1"/>
  </cols>
  <sheetData>
    <row r="1" spans="1:252" s="8" customFormat="1" ht="42" customHeight="1">
      <c r="A1" s="7"/>
      <c r="B1" s="24" t="s">
        <v>2</v>
      </c>
      <c r="C1"/>
      <c r="D1"/>
      <c r="E1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</row>
    <row r="2" spans="1:252" ht="25.15" customHeight="1">
      <c r="B2" s="63" t="s">
        <v>4</v>
      </c>
      <c r="C2" s="63"/>
      <c r="D2" s="21" t="s">
        <v>5</v>
      </c>
      <c r="E2" s="28" t="s">
        <v>0</v>
      </c>
    </row>
    <row r="3" spans="1:252" ht="34.9" customHeight="1" thickBot="1">
      <c r="B3" s="64"/>
      <c r="C3" s="64"/>
      <c r="D3" s="22"/>
      <c r="E3" s="20"/>
    </row>
    <row r="4" spans="1:252" ht="25.15" customHeight="1">
      <c r="B4" s="63" t="s">
        <v>8</v>
      </c>
      <c r="C4" s="63"/>
      <c r="E4" s="21" t="s">
        <v>9</v>
      </c>
    </row>
    <row r="5" spans="1:252" ht="34.9" customHeight="1" thickBot="1">
      <c r="B5" s="66"/>
      <c r="C5" s="67"/>
      <c r="D5" s="68"/>
      <c r="E5" s="29"/>
    </row>
    <row r="6" spans="1:252" ht="16.5">
      <c r="B6" s="11"/>
      <c r="C6" s="11"/>
      <c r="D6" s="11"/>
      <c r="E6" s="11"/>
    </row>
    <row r="7" spans="1:252" s="4" customFormat="1" ht="34.9" customHeight="1">
      <c r="B7" s="65" t="s">
        <v>11</v>
      </c>
      <c r="C7" s="12" t="s">
        <v>12</v>
      </c>
      <c r="D7" s="32"/>
    </row>
    <row r="8" spans="1:252" s="5" customFormat="1" ht="34.9" customHeight="1">
      <c r="B8" s="65"/>
      <c r="C8" s="12" t="s">
        <v>13</v>
      </c>
      <c r="D8" s="32"/>
    </row>
    <row r="9" spans="1:252" ht="34.9" customHeight="1">
      <c r="B9" s="65"/>
      <c r="C9" s="12" t="s">
        <v>14</v>
      </c>
      <c r="D9" s="33">
        <f>SUM(D7:D8)</f>
        <v>0</v>
      </c>
    </row>
    <row r="10" spans="1:252" ht="10.15" customHeight="1"/>
    <row r="11" spans="1:252" ht="25.15" customHeight="1">
      <c r="B11" s="13" t="s">
        <v>15</v>
      </c>
      <c r="C11" s="14"/>
      <c r="D11" s="15">
        <f>SUM(D83+D150)</f>
        <v>0</v>
      </c>
    </row>
    <row r="12" spans="1:252" ht="25.15" customHeight="1">
      <c r="B12" s="16" t="s">
        <v>16</v>
      </c>
      <c r="C12" s="17">
        <v>0</v>
      </c>
      <c r="D12" s="18">
        <f>SUM(D11*C12)</f>
        <v>0</v>
      </c>
    </row>
    <row r="13" spans="1:252" ht="25.15" customHeight="1">
      <c r="B13" s="16" t="s">
        <v>17</v>
      </c>
      <c r="C13" s="17">
        <v>0</v>
      </c>
      <c r="D13" s="18">
        <f>SUM(D11*C13)</f>
        <v>0</v>
      </c>
      <c r="F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252" ht="25.15" customHeight="1">
      <c r="B14" s="16" t="s">
        <v>18</v>
      </c>
      <c r="C14" s="17">
        <v>0</v>
      </c>
      <c r="D14" s="18">
        <f>SUM(D11*C14)</f>
        <v>0</v>
      </c>
      <c r="F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252" ht="25.15" customHeight="1">
      <c r="B15" s="16" t="s">
        <v>19</v>
      </c>
      <c r="C15" s="17">
        <v>0</v>
      </c>
      <c r="D15" s="18">
        <f>SUM(D11*C15)</f>
        <v>0</v>
      </c>
      <c r="F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252" ht="25.15" customHeight="1">
      <c r="B16" s="19" t="s">
        <v>20</v>
      </c>
      <c r="C16" s="14"/>
      <c r="D16" s="15">
        <f>SUM(D11:D15)</f>
        <v>0</v>
      </c>
      <c r="F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40" ht="10.1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40" ht="30" customHeight="1">
      <c r="B18" s="34" t="s">
        <v>21</v>
      </c>
      <c r="C18" s="25" t="s">
        <v>1</v>
      </c>
      <c r="D18" s="26" t="s">
        <v>22</v>
      </c>
      <c r="E18" s="30" t="s">
        <v>23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ht="22.15" customHeight="1">
      <c r="B19" s="37" t="s">
        <v>24</v>
      </c>
      <c r="C19" s="38"/>
      <c r="D19" s="39"/>
      <c r="E19" s="40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ht="22.15" customHeight="1">
      <c r="B20" s="41" t="s">
        <v>25</v>
      </c>
      <c r="C20" s="38" t="s">
        <v>26</v>
      </c>
      <c r="D20" s="39"/>
      <c r="E20" s="4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ht="22.15" customHeight="1">
      <c r="B21" s="41" t="s">
        <v>27</v>
      </c>
      <c r="C21" s="38" t="s">
        <v>28</v>
      </c>
      <c r="D21" s="39"/>
      <c r="E21" s="40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ht="22.15" customHeight="1">
      <c r="B22" s="41" t="s">
        <v>29</v>
      </c>
      <c r="C22" s="38" t="s">
        <v>30</v>
      </c>
      <c r="D22" s="39"/>
      <c r="E22" s="40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ht="22.15" customHeight="1">
      <c r="B23" s="35" t="s">
        <v>31</v>
      </c>
      <c r="C23" s="27"/>
      <c r="D23" s="6"/>
      <c r="E23" s="3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ht="22.15" customHeight="1">
      <c r="B24" s="36" t="s">
        <v>32</v>
      </c>
      <c r="C24" s="27" t="s">
        <v>33</v>
      </c>
      <c r="D24" s="6"/>
      <c r="E24" s="3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ht="22.15" customHeight="1">
      <c r="B25" s="36" t="s">
        <v>34</v>
      </c>
      <c r="C25" s="27" t="s">
        <v>35</v>
      </c>
      <c r="D25" s="6"/>
      <c r="E25" s="3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ht="22.15" customHeight="1">
      <c r="B26" s="36" t="s">
        <v>36</v>
      </c>
      <c r="C26" s="27" t="s">
        <v>37</v>
      </c>
      <c r="D26" s="6"/>
      <c r="E26" s="3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ht="22.15" customHeight="1">
      <c r="B27" s="37" t="s">
        <v>38</v>
      </c>
      <c r="C27" s="38"/>
      <c r="D27" s="39"/>
      <c r="E27" s="40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ht="22.15" customHeight="1">
      <c r="B28" s="41" t="s">
        <v>39</v>
      </c>
      <c r="C28" s="38" t="s">
        <v>40</v>
      </c>
      <c r="D28" s="39"/>
      <c r="E28" s="40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ht="22.15" customHeight="1">
      <c r="B29" s="41" t="s">
        <v>41</v>
      </c>
      <c r="C29" s="38" t="s">
        <v>42</v>
      </c>
      <c r="D29" s="39"/>
      <c r="E29" s="40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ht="22.15" customHeight="1">
      <c r="B30" s="41" t="s">
        <v>43</v>
      </c>
      <c r="C30" s="38" t="s">
        <v>44</v>
      </c>
      <c r="D30" s="39"/>
      <c r="E30" s="40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ht="22.15" customHeight="1">
      <c r="B31" s="35" t="s">
        <v>45</v>
      </c>
      <c r="C31" s="27"/>
      <c r="D31" s="6"/>
      <c r="E31" s="3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ht="22.15" customHeight="1">
      <c r="B32" s="36" t="s">
        <v>46</v>
      </c>
      <c r="C32" s="27" t="s">
        <v>47</v>
      </c>
      <c r="D32" s="6"/>
      <c r="E32" s="3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2:40" ht="22.15" customHeight="1">
      <c r="B33" s="36" t="s">
        <v>48</v>
      </c>
      <c r="C33" s="27" t="s">
        <v>49</v>
      </c>
      <c r="D33" s="6"/>
      <c r="E33" s="3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2:40" ht="22.15" customHeight="1">
      <c r="B34" s="36" t="s">
        <v>50</v>
      </c>
      <c r="C34" s="27" t="s">
        <v>51</v>
      </c>
      <c r="D34" s="6"/>
      <c r="E34" s="3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2:40" ht="22.15" customHeight="1">
      <c r="B35" s="37" t="s">
        <v>52</v>
      </c>
      <c r="C35" s="38"/>
      <c r="D35" s="39"/>
      <c r="E35" s="40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2:40" ht="22.15" customHeight="1">
      <c r="B36" s="41" t="s">
        <v>53</v>
      </c>
      <c r="C36" s="38" t="s">
        <v>54</v>
      </c>
      <c r="D36" s="39"/>
      <c r="E36" s="4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2:40" ht="22.15" customHeight="1">
      <c r="B37" s="41" t="s">
        <v>55</v>
      </c>
      <c r="C37" s="38" t="s">
        <v>56</v>
      </c>
      <c r="D37" s="39"/>
      <c r="E37" s="4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2:40" ht="22.15" customHeight="1">
      <c r="B38" s="41" t="s">
        <v>57</v>
      </c>
      <c r="C38" s="38" t="s">
        <v>58</v>
      </c>
      <c r="D38" s="39"/>
      <c r="E38" s="4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2:40" ht="22.15" customHeight="1">
      <c r="B39" s="35" t="s">
        <v>59</v>
      </c>
      <c r="C39" s="27"/>
      <c r="D39" s="6"/>
      <c r="E39" s="3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2:40" ht="22.15" customHeight="1">
      <c r="B40" s="36" t="s">
        <v>60</v>
      </c>
      <c r="C40" s="27" t="s">
        <v>61</v>
      </c>
      <c r="D40" s="6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2:40" ht="22.15" customHeight="1">
      <c r="B41" s="36" t="s">
        <v>62</v>
      </c>
      <c r="C41" s="27" t="s">
        <v>63</v>
      </c>
      <c r="D41" s="6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2:40" ht="22.15" customHeight="1">
      <c r="B42" s="36" t="s">
        <v>64</v>
      </c>
      <c r="C42" s="27" t="s">
        <v>65</v>
      </c>
      <c r="D42" s="6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2:40" ht="22.15" customHeight="1">
      <c r="B43" s="37" t="s">
        <v>66</v>
      </c>
      <c r="C43" s="38"/>
      <c r="D43" s="39"/>
      <c r="E43" s="4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2:40" ht="22.15" customHeight="1">
      <c r="B44" s="41" t="s">
        <v>67</v>
      </c>
      <c r="C44" s="38" t="s">
        <v>68</v>
      </c>
      <c r="D44" s="39"/>
      <c r="E44" s="40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2:40" ht="22.15" customHeight="1">
      <c r="B45" s="41" t="s">
        <v>69</v>
      </c>
      <c r="C45" s="38" t="s">
        <v>70</v>
      </c>
      <c r="D45" s="39"/>
      <c r="E45" s="40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2:40" ht="22.15" customHeight="1">
      <c r="B46" s="41" t="s">
        <v>71</v>
      </c>
      <c r="C46" s="38" t="s">
        <v>72</v>
      </c>
      <c r="D46" s="39"/>
      <c r="E46" s="40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2:40" ht="22.15" customHeight="1">
      <c r="B47" s="35" t="s">
        <v>73</v>
      </c>
      <c r="C47" s="27"/>
      <c r="D47" s="6"/>
      <c r="E47" s="3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2:40" ht="22.15" customHeight="1">
      <c r="B48" s="36" t="s">
        <v>74</v>
      </c>
      <c r="C48" s="27" t="s">
        <v>75</v>
      </c>
      <c r="D48" s="6"/>
      <c r="E48" s="3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2:40" ht="22.15" customHeight="1">
      <c r="B49" s="36" t="s">
        <v>76</v>
      </c>
      <c r="C49" s="27" t="s">
        <v>77</v>
      </c>
      <c r="D49" s="6"/>
      <c r="E49" s="3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2:40" ht="22.15" customHeight="1">
      <c r="B50" s="36"/>
      <c r="C50" s="27"/>
      <c r="D50" s="6"/>
      <c r="E50" s="3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2:40" ht="22.15" customHeight="1">
      <c r="B51" s="37" t="s">
        <v>78</v>
      </c>
      <c r="C51" s="38"/>
      <c r="D51" s="39"/>
      <c r="E51" s="40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2:40" ht="22.15" customHeight="1">
      <c r="B52" s="41" t="s">
        <v>79</v>
      </c>
      <c r="C52" s="38" t="s">
        <v>80</v>
      </c>
      <c r="D52" s="39"/>
      <c r="E52" s="4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2:40" ht="22.15" customHeight="1">
      <c r="B53" s="41" t="s">
        <v>81</v>
      </c>
      <c r="C53" s="38" t="s">
        <v>82</v>
      </c>
      <c r="D53" s="39"/>
      <c r="E53" s="40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2:40" ht="22.15" customHeight="1">
      <c r="B54" s="41" t="s">
        <v>83</v>
      </c>
      <c r="C54" s="38" t="s">
        <v>84</v>
      </c>
      <c r="D54" s="39"/>
      <c r="E54" s="40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2:40" ht="22.15" customHeight="1">
      <c r="B55" s="35" t="s">
        <v>85</v>
      </c>
      <c r="C55" s="27"/>
      <c r="D55" s="6"/>
      <c r="E55" s="3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2:40" ht="22.15" customHeight="1">
      <c r="B56" s="36" t="s">
        <v>86</v>
      </c>
      <c r="C56" s="27" t="s">
        <v>87</v>
      </c>
      <c r="D56" s="6"/>
      <c r="E56" s="3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2:40" ht="22.15" customHeight="1">
      <c r="B57" s="36" t="s">
        <v>88</v>
      </c>
      <c r="C57" s="27" t="s">
        <v>89</v>
      </c>
      <c r="D57" s="6"/>
      <c r="E57" s="3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2:40" ht="22.15" customHeight="1">
      <c r="B58" s="36" t="s">
        <v>90</v>
      </c>
      <c r="C58" s="27" t="s">
        <v>91</v>
      </c>
      <c r="D58" s="6"/>
      <c r="E58" s="3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2:40" ht="22.15" customHeight="1">
      <c r="B59" s="37" t="s">
        <v>92</v>
      </c>
      <c r="C59" s="38"/>
      <c r="D59" s="39"/>
      <c r="E59" s="40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2:40" ht="22.15" customHeight="1">
      <c r="B60" s="41" t="s">
        <v>93</v>
      </c>
      <c r="C60" s="38"/>
      <c r="D60" s="39"/>
      <c r="E60" s="40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2:40" ht="22.15" customHeight="1">
      <c r="B61" s="41" t="s">
        <v>94</v>
      </c>
      <c r="C61" s="38" t="s">
        <v>95</v>
      </c>
      <c r="D61" s="39"/>
      <c r="E61" s="40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2:40" ht="22.15" customHeight="1">
      <c r="B62" s="41" t="s">
        <v>96</v>
      </c>
      <c r="C62" s="38" t="s">
        <v>97</v>
      </c>
      <c r="D62" s="39"/>
      <c r="E62" s="40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2:40" ht="22.15" customHeight="1">
      <c r="B63" s="35" t="s">
        <v>98</v>
      </c>
      <c r="C63" s="27"/>
      <c r="D63" s="6"/>
      <c r="E63" s="3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2:40" ht="22.15" customHeight="1">
      <c r="B64" s="36" t="s">
        <v>99</v>
      </c>
      <c r="C64" s="27"/>
      <c r="D64" s="6"/>
      <c r="E64" s="3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2:40" ht="22.15" customHeight="1">
      <c r="B65" s="36" t="s">
        <v>100</v>
      </c>
      <c r="C65" s="27" t="s">
        <v>101</v>
      </c>
      <c r="D65" s="6"/>
      <c r="E65" s="3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2:40" ht="22.15" customHeight="1">
      <c r="B66" s="36" t="s">
        <v>102</v>
      </c>
      <c r="C66" s="27"/>
      <c r="D66" s="6"/>
      <c r="E66" s="3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2:40" ht="22.15" customHeight="1">
      <c r="B67" s="37" t="s">
        <v>103</v>
      </c>
      <c r="C67" s="38"/>
      <c r="D67" s="39"/>
      <c r="E67" s="4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2:40" ht="22.15" customHeight="1">
      <c r="B68" s="41" t="s">
        <v>104</v>
      </c>
      <c r="C68" s="38" t="s">
        <v>105</v>
      </c>
      <c r="D68" s="39"/>
      <c r="E68" s="4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2:40" ht="22.15" customHeight="1">
      <c r="B69" s="41" t="s">
        <v>106</v>
      </c>
      <c r="C69" s="38" t="s">
        <v>107</v>
      </c>
      <c r="D69" s="39"/>
      <c r="E69" s="4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2:40" ht="22.15" customHeight="1">
      <c r="B70" s="41" t="s">
        <v>108</v>
      </c>
      <c r="C70" s="38" t="s">
        <v>109</v>
      </c>
      <c r="D70" s="39"/>
      <c r="E70" s="40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2:40" ht="22.15" customHeight="1">
      <c r="B71" s="42" t="s">
        <v>110</v>
      </c>
      <c r="C71" s="43"/>
      <c r="D71" s="44"/>
      <c r="E71" s="45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2:40" ht="22.15" customHeight="1">
      <c r="B72" s="46" t="s">
        <v>111</v>
      </c>
      <c r="C72" s="43" t="s">
        <v>112</v>
      </c>
      <c r="D72" s="44"/>
      <c r="E72" s="45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2:40" ht="22.15" customHeight="1">
      <c r="B73" s="46" t="s">
        <v>113</v>
      </c>
      <c r="C73" s="43" t="s">
        <v>114</v>
      </c>
      <c r="D73" s="44"/>
      <c r="E73" s="45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2:40" ht="22.15" customHeight="1">
      <c r="B74" s="46" t="s">
        <v>115</v>
      </c>
      <c r="C74" s="43" t="s">
        <v>116</v>
      </c>
      <c r="D74" s="44"/>
      <c r="E74" s="45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2:40" ht="22.15" customHeight="1">
      <c r="B75" s="37" t="s">
        <v>117</v>
      </c>
      <c r="C75" s="38"/>
      <c r="D75" s="39"/>
      <c r="E75" s="40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2:40" ht="22.15" customHeight="1">
      <c r="B76" s="41" t="s">
        <v>118</v>
      </c>
      <c r="C76" s="38"/>
      <c r="D76" s="39"/>
      <c r="E76" s="40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2:40" ht="22.15" customHeight="1">
      <c r="B77" s="41" t="s">
        <v>119</v>
      </c>
      <c r="C77" s="38" t="s">
        <v>120</v>
      </c>
      <c r="D77" s="39"/>
      <c r="E77" s="40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2:40" ht="22.15" customHeight="1">
      <c r="B78" s="41"/>
      <c r="C78" s="38"/>
      <c r="D78" s="39"/>
      <c r="E78" s="40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2:40" ht="22.15" customHeight="1">
      <c r="B79" s="35" t="s">
        <v>121</v>
      </c>
      <c r="C79" s="27"/>
      <c r="D79" s="6"/>
      <c r="E79" s="3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2:40" ht="22.15" customHeight="1">
      <c r="B80" s="36" t="s">
        <v>122</v>
      </c>
      <c r="C80" s="27" t="s">
        <v>123</v>
      </c>
      <c r="D80" s="6"/>
      <c r="E80" s="3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ht="22.15" customHeight="1">
      <c r="B81" s="36" t="s">
        <v>124</v>
      </c>
      <c r="C81" s="27" t="s">
        <v>125</v>
      </c>
      <c r="D81" s="6"/>
      <c r="E81" s="3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ht="22.15" customHeight="1">
      <c r="B82" s="36" t="s">
        <v>126</v>
      </c>
      <c r="C82" s="27" t="s">
        <v>127</v>
      </c>
      <c r="D82" s="6"/>
      <c r="E82" s="3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ht="25.15" customHeight="1">
      <c r="B83" s="47" t="s">
        <v>128</v>
      </c>
      <c r="C83" s="47"/>
      <c r="D83" s="61">
        <f>SUM(D19:D82)</f>
        <v>0</v>
      </c>
      <c r="E83" s="48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ht="10.15" customHeight="1">
      <c r="A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40" ht="30" customHeight="1">
      <c r="B85" s="49" t="s">
        <v>129</v>
      </c>
      <c r="C85" s="50" t="s">
        <v>1</v>
      </c>
      <c r="D85" s="51" t="s">
        <v>22</v>
      </c>
      <c r="E85" s="52" t="s">
        <v>23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ht="22.15" customHeight="1">
      <c r="B86" s="53" t="s">
        <v>24</v>
      </c>
      <c r="C86" s="54"/>
      <c r="D86" s="55"/>
      <c r="E86" s="56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ht="22.15" customHeight="1">
      <c r="B87" s="57" t="s">
        <v>130</v>
      </c>
      <c r="C87" s="54"/>
      <c r="D87" s="55"/>
      <c r="E87" s="56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ht="22.15" customHeight="1">
      <c r="B88" s="57" t="s">
        <v>131</v>
      </c>
      <c r="C88" s="54"/>
      <c r="D88" s="55"/>
      <c r="E88" s="56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ht="22.15" customHeight="1">
      <c r="B89" s="57" t="s">
        <v>132</v>
      </c>
      <c r="C89" s="54"/>
      <c r="D89" s="55"/>
      <c r="E89" s="56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ht="22.15" customHeight="1">
      <c r="B90" s="35" t="s">
        <v>31</v>
      </c>
      <c r="C90" s="27"/>
      <c r="D90" s="6"/>
      <c r="E90" s="3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ht="22.15" customHeight="1">
      <c r="B91" s="36" t="s">
        <v>130</v>
      </c>
      <c r="C91" s="27"/>
      <c r="D91" s="6"/>
      <c r="E91" s="3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ht="22.15" customHeight="1">
      <c r="B92" s="36" t="s">
        <v>131</v>
      </c>
      <c r="C92" s="27"/>
      <c r="D92" s="6"/>
      <c r="E92" s="3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ht="22.15" customHeight="1">
      <c r="B93" s="36" t="s">
        <v>132</v>
      </c>
      <c r="C93" s="27"/>
      <c r="D93" s="6"/>
      <c r="E93" s="3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ht="22.15" customHeight="1">
      <c r="B94" s="53" t="s">
        <v>38</v>
      </c>
      <c r="C94" s="54"/>
      <c r="D94" s="55"/>
      <c r="E94" s="56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ht="22.15" customHeight="1">
      <c r="B95" s="57" t="s">
        <v>130</v>
      </c>
      <c r="C95" s="54"/>
      <c r="D95" s="55"/>
      <c r="E95" s="56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ht="22.15" customHeight="1">
      <c r="B96" s="57" t="s">
        <v>131</v>
      </c>
      <c r="C96" s="54"/>
      <c r="D96" s="55"/>
      <c r="E96" s="56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2:40" ht="22.15" customHeight="1">
      <c r="B97" s="57" t="s">
        <v>132</v>
      </c>
      <c r="C97" s="54"/>
      <c r="D97" s="55"/>
      <c r="E97" s="56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2:40" ht="22.15" customHeight="1">
      <c r="B98" s="35" t="s">
        <v>45</v>
      </c>
      <c r="C98" s="27"/>
      <c r="D98" s="6"/>
      <c r="E98" s="3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2:40" ht="22.15" customHeight="1">
      <c r="B99" s="36" t="s">
        <v>130</v>
      </c>
      <c r="C99" s="27"/>
      <c r="D99" s="6"/>
      <c r="E99" s="3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2:40" ht="22.15" customHeight="1">
      <c r="B100" s="36" t="s">
        <v>131</v>
      </c>
      <c r="C100" s="27"/>
      <c r="D100" s="6"/>
      <c r="E100" s="3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2:40" ht="22.15" customHeight="1">
      <c r="B101" s="36" t="s">
        <v>132</v>
      </c>
      <c r="C101" s="27"/>
      <c r="D101" s="6"/>
      <c r="E101" s="3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2:40" ht="22.15" customHeight="1">
      <c r="B102" s="53" t="s">
        <v>52</v>
      </c>
      <c r="C102" s="54"/>
      <c r="D102" s="55"/>
      <c r="E102" s="56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2:40" ht="22.15" customHeight="1">
      <c r="B103" s="57" t="s">
        <v>130</v>
      </c>
      <c r="C103" s="54"/>
      <c r="D103" s="55"/>
      <c r="E103" s="56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2:40" ht="22.15" customHeight="1">
      <c r="B104" s="57" t="s">
        <v>131</v>
      </c>
      <c r="C104" s="54"/>
      <c r="D104" s="55"/>
      <c r="E104" s="56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2:40" ht="22.15" customHeight="1">
      <c r="B105" s="57" t="s">
        <v>132</v>
      </c>
      <c r="C105" s="54"/>
      <c r="D105" s="55"/>
      <c r="E105" s="56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2:40" ht="22.15" customHeight="1">
      <c r="B106" s="35" t="s">
        <v>59</v>
      </c>
      <c r="C106" s="27"/>
      <c r="D106" s="6"/>
      <c r="E106" s="3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2:40" ht="22.15" customHeight="1">
      <c r="B107" s="36" t="s">
        <v>130</v>
      </c>
      <c r="C107" s="27"/>
      <c r="D107" s="6"/>
      <c r="E107" s="3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2:40" ht="22.15" customHeight="1">
      <c r="B108" s="36" t="s">
        <v>131</v>
      </c>
      <c r="C108" s="27"/>
      <c r="D108" s="6"/>
      <c r="E108" s="3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2:40" ht="22.15" customHeight="1">
      <c r="B109" s="36" t="s">
        <v>132</v>
      </c>
      <c r="C109" s="27"/>
      <c r="D109" s="6"/>
      <c r="E109" s="3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2:40" ht="22.15" customHeight="1">
      <c r="B110" s="53" t="s">
        <v>66</v>
      </c>
      <c r="C110" s="54"/>
      <c r="D110" s="55"/>
      <c r="E110" s="56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2:40" ht="22.15" customHeight="1">
      <c r="B111" s="57" t="s">
        <v>130</v>
      </c>
      <c r="C111" s="54"/>
      <c r="D111" s="55"/>
      <c r="E111" s="56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2:40" ht="22.15" customHeight="1">
      <c r="B112" s="57" t="s">
        <v>131</v>
      </c>
      <c r="C112" s="54"/>
      <c r="D112" s="55"/>
      <c r="E112" s="56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2:40" ht="22.15" customHeight="1">
      <c r="B113" s="57" t="s">
        <v>132</v>
      </c>
      <c r="C113" s="54"/>
      <c r="D113" s="55"/>
      <c r="E113" s="56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2:40" ht="22.15" customHeight="1">
      <c r="B114" s="35" t="s">
        <v>73</v>
      </c>
      <c r="C114" s="27"/>
      <c r="D114" s="6"/>
      <c r="E114" s="3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2:40" ht="22.15" customHeight="1">
      <c r="B115" s="36" t="s">
        <v>130</v>
      </c>
      <c r="C115" s="27"/>
      <c r="D115" s="6"/>
      <c r="E115" s="3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2:40" ht="22.15" customHeight="1">
      <c r="B116" s="36" t="s">
        <v>131</v>
      </c>
      <c r="C116" s="27"/>
      <c r="D116" s="6"/>
      <c r="E116" s="3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2:40" ht="22.15" customHeight="1">
      <c r="B117" s="36" t="s">
        <v>132</v>
      </c>
      <c r="C117" s="27"/>
      <c r="D117" s="6"/>
      <c r="E117" s="3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2:40" ht="22.15" customHeight="1">
      <c r="B118" s="53" t="s">
        <v>78</v>
      </c>
      <c r="C118" s="54"/>
      <c r="D118" s="55"/>
      <c r="E118" s="56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2:40" ht="22.15" customHeight="1">
      <c r="B119" s="57" t="s">
        <v>130</v>
      </c>
      <c r="C119" s="54"/>
      <c r="D119" s="55"/>
      <c r="E119" s="56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2:40" ht="22.15" customHeight="1">
      <c r="B120" s="57" t="s">
        <v>131</v>
      </c>
      <c r="C120" s="54"/>
      <c r="D120" s="55"/>
      <c r="E120" s="56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2:40" ht="22.15" customHeight="1">
      <c r="B121" s="57" t="s">
        <v>132</v>
      </c>
      <c r="C121" s="54"/>
      <c r="D121" s="55"/>
      <c r="E121" s="56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2:40" ht="22.15" customHeight="1">
      <c r="B122" s="35" t="s">
        <v>85</v>
      </c>
      <c r="C122" s="27"/>
      <c r="D122" s="6"/>
      <c r="E122" s="3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2:40" ht="22.15" customHeight="1">
      <c r="B123" s="36" t="s">
        <v>130</v>
      </c>
      <c r="C123" s="27"/>
      <c r="D123" s="6"/>
      <c r="E123" s="3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2:40" ht="22.15" customHeight="1">
      <c r="B124" s="36" t="s">
        <v>131</v>
      </c>
      <c r="C124" s="27"/>
      <c r="D124" s="6"/>
      <c r="E124" s="3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2:40" ht="22.15" customHeight="1">
      <c r="B125" s="36" t="s">
        <v>132</v>
      </c>
      <c r="C125" s="27"/>
      <c r="D125" s="6"/>
      <c r="E125" s="3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2:40" ht="22.15" customHeight="1">
      <c r="B126" s="53" t="s">
        <v>92</v>
      </c>
      <c r="C126" s="54"/>
      <c r="D126" s="55"/>
      <c r="E126" s="56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2:40" ht="22.15" customHeight="1">
      <c r="B127" s="57" t="s">
        <v>130</v>
      </c>
      <c r="C127" s="54"/>
      <c r="D127" s="55"/>
      <c r="E127" s="56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2:40" ht="22.15" customHeight="1">
      <c r="B128" s="57" t="s">
        <v>131</v>
      </c>
      <c r="C128" s="54"/>
      <c r="D128" s="55"/>
      <c r="E128" s="56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2:40" ht="22.15" customHeight="1">
      <c r="B129" s="57" t="s">
        <v>132</v>
      </c>
      <c r="C129" s="54"/>
      <c r="D129" s="55"/>
      <c r="E129" s="56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2:40" ht="22.15" customHeight="1">
      <c r="B130" s="35" t="s">
        <v>98</v>
      </c>
      <c r="C130" s="27"/>
      <c r="D130" s="6"/>
      <c r="E130" s="3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2:40" ht="22.15" customHeight="1">
      <c r="B131" s="36" t="s">
        <v>130</v>
      </c>
      <c r="C131" s="27"/>
      <c r="D131" s="6"/>
      <c r="E131" s="3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2:40" ht="22.15" customHeight="1">
      <c r="B132" s="36" t="s">
        <v>131</v>
      </c>
      <c r="C132" s="27"/>
      <c r="D132" s="6"/>
      <c r="E132" s="3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2:40" ht="22.15" customHeight="1">
      <c r="B133" s="36" t="s">
        <v>132</v>
      </c>
      <c r="C133" s="27"/>
      <c r="D133" s="6"/>
      <c r="E133" s="3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2:40" ht="22.15" customHeight="1">
      <c r="B134" s="53" t="s">
        <v>103</v>
      </c>
      <c r="C134" s="54"/>
      <c r="D134" s="55"/>
      <c r="E134" s="56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2:40" ht="22.15" customHeight="1">
      <c r="B135" s="57" t="s">
        <v>130</v>
      </c>
      <c r="C135" s="54"/>
      <c r="D135" s="55"/>
      <c r="E135" s="56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2:40" ht="22.15" customHeight="1">
      <c r="B136" s="57" t="s">
        <v>131</v>
      </c>
      <c r="C136" s="54"/>
      <c r="D136" s="55"/>
      <c r="E136" s="56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2:40" ht="22.15" customHeight="1">
      <c r="B137" s="57" t="s">
        <v>132</v>
      </c>
      <c r="C137" s="54"/>
      <c r="D137" s="55"/>
      <c r="E137" s="56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2:40" ht="22.15" customHeight="1">
      <c r="B138" s="35" t="s">
        <v>110</v>
      </c>
      <c r="C138" s="27"/>
      <c r="D138" s="6"/>
      <c r="E138" s="3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2:40" ht="22.15" customHeight="1">
      <c r="B139" s="36" t="s">
        <v>130</v>
      </c>
      <c r="C139" s="27"/>
      <c r="D139" s="6"/>
      <c r="E139" s="3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2:40" ht="22.15" customHeight="1">
      <c r="B140" s="36" t="s">
        <v>131</v>
      </c>
      <c r="C140" s="27"/>
      <c r="D140" s="6"/>
      <c r="E140" s="3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2:40" ht="22.15" customHeight="1">
      <c r="B141" s="36" t="s">
        <v>132</v>
      </c>
      <c r="C141" s="27"/>
      <c r="D141" s="6"/>
      <c r="E141" s="3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2:40" ht="22.15" customHeight="1">
      <c r="B142" s="53" t="s">
        <v>117</v>
      </c>
      <c r="C142" s="54"/>
      <c r="D142" s="55"/>
      <c r="E142" s="56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2:40" ht="22.15" customHeight="1">
      <c r="B143" s="57" t="s">
        <v>130</v>
      </c>
      <c r="C143" s="54"/>
      <c r="D143" s="55"/>
      <c r="E143" s="56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2:40" ht="22.15" customHeight="1">
      <c r="B144" s="57" t="s">
        <v>131</v>
      </c>
      <c r="C144" s="54"/>
      <c r="D144" s="55"/>
      <c r="E144" s="56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2:40" ht="22.15" customHeight="1">
      <c r="B145" s="57" t="s">
        <v>132</v>
      </c>
      <c r="C145" s="54"/>
      <c r="D145" s="55"/>
      <c r="E145" s="56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2:40" ht="22.15" customHeight="1">
      <c r="B146" s="35" t="s">
        <v>121</v>
      </c>
      <c r="C146" s="27"/>
      <c r="D146" s="6"/>
      <c r="E146" s="3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2:40" ht="22.15" customHeight="1">
      <c r="B147" s="36" t="s">
        <v>130</v>
      </c>
      <c r="C147" s="27"/>
      <c r="D147" s="6"/>
      <c r="E147" s="3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2:40" ht="22.15" customHeight="1">
      <c r="B148" s="36" t="s">
        <v>131</v>
      </c>
      <c r="C148" s="27"/>
      <c r="D148" s="6"/>
      <c r="E148" s="3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2:40" ht="22.15" customHeight="1">
      <c r="B149" s="36" t="s">
        <v>132</v>
      </c>
      <c r="C149" s="27"/>
      <c r="D149" s="6"/>
      <c r="E149" s="3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2:40" ht="25.15" customHeight="1">
      <c r="B150" s="58" t="s">
        <v>133</v>
      </c>
      <c r="C150" s="58"/>
      <c r="D150" s="60">
        <f>SUM(D86:D149)</f>
        <v>0</v>
      </c>
      <c r="E150" s="59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</sheetData>
  <mergeCells count="5">
    <mergeCell ref="B2:C2"/>
    <mergeCell ref="B3:C3"/>
    <mergeCell ref="B4:C4"/>
    <mergeCell ref="B5:D5"/>
    <mergeCell ref="B7:B9"/>
  </mergeCells>
  <phoneticPr fontId="18"/>
  <pageMargins left="0.4" right="0.4" top="0.4" bottom="0.4" header="0" footer="0"/>
  <pageSetup scale="99" fitToHeight="0" orientation="landscape" horizontalDpi="4294967292" verticalDpi="4294967292" r:id="rId1"/>
  <rowBreaks count="1" manualBreakCount="1">
    <brk id="1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E1501-9247-8446-9C9B-55E037E9BAAA}">
  <sheetPr>
    <tabColor theme="1" tint="0.34998626667073579"/>
  </sheetPr>
  <dimension ref="B1:B2"/>
  <sheetViews>
    <sheetView showGridLines="0" workbookViewId="0">
      <selection activeCell="C2" sqref="C2"/>
    </sheetView>
  </sheetViews>
  <sheetFormatPr defaultColWidth="10.75" defaultRowHeight="15"/>
  <cols>
    <col min="1" max="1" width="3.25" style="3" customWidth="1"/>
    <col min="2" max="2" width="88.25" style="3" customWidth="1"/>
    <col min="3" max="16384" width="10.75" style="3"/>
  </cols>
  <sheetData>
    <row r="1" spans="2:2" ht="19.899999999999999" customHeight="1"/>
    <row r="2" spans="2:2" ht="119.25" customHeight="1">
      <c r="B2" s="2" t="s">
        <v>135</v>
      </c>
    </row>
  </sheetData>
  <phoneticPr fontId="18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EXEMPLE - Budget construction</vt:lpstr>
      <vt:lpstr>VIERGE - Budget construction</vt:lpstr>
      <vt:lpstr>- Exclusion de responsabilité -</vt:lpstr>
      <vt:lpstr>'EXEMPLE - Budget construction'!Print_Area</vt:lpstr>
      <vt:lpstr>'VIERGE - Budget construction'!Print_Area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Mira Li</cp:lastModifiedBy>
  <dcterms:created xsi:type="dcterms:W3CDTF">2015-10-13T21:42:08Z</dcterms:created>
  <dcterms:modified xsi:type="dcterms:W3CDTF">2025-04-29T03:00:09Z</dcterms:modified>
</cp:coreProperties>
</file>