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liuhuan\Desktop\Smartsheet_2503_P0496\DTP\FR\-content-equipment-inventory-templates\"/>
    </mc:Choice>
  </mc:AlternateContent>
  <xr:revisionPtr revIDLastSave="0" documentId="13_ncr:1_{0B70675B-71EE-4F76-8F28-52D71400DA8C}" xr6:coauthVersionLast="47" xr6:coauthVersionMax="47" xr10:uidLastSave="{00000000-0000-0000-0000-000000000000}"/>
  <bookViews>
    <workbookView xWindow="19695" yWindow="225" windowWidth="37035" windowHeight="29355" tabRatio="500" xr2:uid="{00000000-000D-0000-FFFF-FFFF00000000}"/>
  </bookViews>
  <sheets>
    <sheet name="Inventaire des équipements de b" sheetId="1" r:id="rId1"/>
    <sheet name="VIERGE - Inv. des équipements d" sheetId="3" r:id="rId2"/>
    <sheet name="- Exclusion de responsabilité -" sheetId="4" r:id="rId3"/>
  </sheets>
  <externalReferences>
    <externalReference r:id="rId4"/>
    <externalReference r:id="rId5"/>
  </externalReferences>
  <definedNames>
    <definedName name="_xlnm.Print_Area" localSheetId="0">'Inventaire des équipements de b'!$A$1:$M$23</definedName>
    <definedName name="TAX">'[1]Bid Tabulation'!$E$158</definedName>
    <definedName name="Type">'[2]Maintenance Work Order'!#REF!</definedName>
    <definedName name="valHighlight" localSheetId="1">'VIERGE - Inv. des équipements d'!#REF!</definedName>
    <definedName name="valHighlight">'Inventaire des équipements de b'!#REF!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3" i="3"/>
  <c r="I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5" i="1"/>
  <c r="B6" i="1"/>
  <c r="B4" i="1"/>
  <c r="B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B10" i="3" l="1"/>
  <c r="B9" i="3"/>
  <c r="B8" i="3"/>
  <c r="B7" i="3"/>
  <c r="B6" i="3"/>
  <c r="B5" i="3"/>
  <c r="B4" i="3"/>
  <c r="B3" i="3"/>
  <c r="B22" i="3" l="1"/>
  <c r="B21" i="3"/>
  <c r="B20" i="3"/>
  <c r="B19" i="3"/>
  <c r="B18" i="3"/>
  <c r="B17" i="3"/>
  <c r="B16" i="3"/>
  <c r="B15" i="3"/>
  <c r="B14" i="3"/>
  <c r="B13" i="3"/>
  <c r="B12" i="3"/>
  <c r="B11" i="3"/>
</calcChain>
</file>

<file path=xl/sharedStrings.xml><?xml version="1.0" encoding="utf-8"?>
<sst xmlns="http://schemas.openxmlformats.org/spreadsheetml/2006/main" count="63" uniqueCount="42">
  <si>
    <t>DESCRIPTION</t>
  </si>
  <si>
    <t>A123</t>
  </si>
  <si>
    <t>B123</t>
  </si>
  <si>
    <t>C123</t>
  </si>
  <si>
    <t>D123</t>
  </si>
  <si>
    <t>E123</t>
  </si>
  <si>
    <t>F123</t>
  </si>
  <si>
    <t>G123</t>
  </si>
  <si>
    <t>H123</t>
  </si>
  <si>
    <t>Cole</t>
  </si>
  <si>
    <t xml:space="preserve"> </t>
  </si>
  <si>
    <t>Modèle basique d’inventaire des équipements de bureau</t>
  </si>
  <si>
    <t>NOUVELLE COMMANDE (remplissage automatique)</t>
  </si>
  <si>
    <t>N° D’ÉLÉMENT</t>
  </si>
  <si>
    <t>NOM</t>
  </si>
  <si>
    <t>FABRICANT</t>
  </si>
  <si>
    <t>COÛT PAR ÉLÉMENT</t>
  </si>
  <si>
    <t>QUANTITÉ EN STOCK</t>
  </si>
  <si>
    <t>VALEUR D’INVENTAIRE</t>
  </si>
  <si>
    <t>NIVEAU DE NOUVELLE COMMANDE</t>
  </si>
  <si>
    <t>JOURS PAR NOUVELLE COMMANDE</t>
  </si>
  <si>
    <t>QUANTITÉ D’ÉLÉMENTS À COMMANDER À NOUVEAU</t>
  </si>
  <si>
    <t>ÉLÉMENT SUPPRIMÉ ?</t>
  </si>
  <si>
    <t>ÉLÉMENT A</t>
  </si>
  <si>
    <t>Description de l’élément A</t>
  </si>
  <si>
    <t>Oui</t>
  </si>
  <si>
    <t>ÉLÉMENT B</t>
  </si>
  <si>
    <t>Description de l’élément B</t>
  </si>
  <si>
    <t>ÉLÉMENT C</t>
  </si>
  <si>
    <t>Description de l’élément C</t>
  </si>
  <si>
    <t>ÉLÉMENT D</t>
  </si>
  <si>
    <t>Description de l’élément D</t>
  </si>
  <si>
    <t>ÉLÉMENT E</t>
  </si>
  <si>
    <t>Description de l’élément E</t>
  </si>
  <si>
    <t>ÉLÉMENT F</t>
  </si>
  <si>
    <t>Description de l’élément F</t>
  </si>
  <si>
    <t>ÉLÉMENT G</t>
  </si>
  <si>
    <t>Description de l’élément G</t>
  </si>
  <si>
    <t>ÉLÉMENT H</t>
  </si>
  <si>
    <t>Description de l’élément H</t>
  </si>
  <si>
    <t>CLIQUER ICI POUR CRÉER DANS SMARTSHEET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</si>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</sst>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[$$-409]* #,##0.00_ ;_-[$$-409]* \-#,##0.00\ ;_-[$$-409]* &quot;-&quot;??_ ;_-@_ "/>
    <numFmt numFmtId="166" formatCode="&quot;$&quot;#,##0.00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u/>
      <sz val="12"/>
      <color theme="10"/>
      <name val="Calibri"/>
      <family val="2"/>
      <scheme val="minor"/>
    </font>
    <font>
      <sz val="12"/>
      <color theme="1"/>
      <name val="Century Gothic"/>
      <family val="1"/>
    </font>
    <font>
      <sz val="10"/>
      <color theme="1"/>
      <name val="Century Gothic"/>
      <family val="1"/>
    </font>
    <font>
      <sz val="10"/>
      <color theme="0"/>
      <name val="Century Gothic"/>
      <family val="1"/>
    </font>
    <font>
      <sz val="10"/>
      <color theme="1"/>
      <name val="Century Gothic"/>
      <family val="2"/>
    </font>
    <font>
      <b/>
      <sz val="10"/>
      <color theme="0"/>
      <name val="Century Gothic"/>
      <family val="1"/>
    </font>
    <font>
      <sz val="11"/>
      <color theme="1"/>
      <name val="Calibri"/>
      <family val="2"/>
      <scheme val="minor"/>
    </font>
    <font>
      <b/>
      <sz val="22"/>
      <color theme="1" tint="0.34998626667073579"/>
      <name val="Century Gothic"/>
      <family val="2"/>
    </font>
    <font>
      <b/>
      <sz val="22"/>
      <color theme="1"/>
      <name val="Century Gothic"/>
      <family val="2"/>
    </font>
    <font>
      <b/>
      <sz val="22"/>
      <color theme="0" tint="-0.499984740745262"/>
      <name val="Century Gothic"/>
      <family val="2"/>
    </font>
    <font>
      <b/>
      <sz val="22"/>
      <color theme="8"/>
      <name val="Century Gothic"/>
      <family val="2"/>
    </font>
    <font>
      <b/>
      <sz val="22"/>
      <color rgb="FF0070C0"/>
      <name val="Century Gothic"/>
      <family val="2"/>
    </font>
    <font>
      <b/>
      <sz val="22"/>
      <color theme="1" tint="0.249977111117893"/>
      <name val="Century Gothic"/>
      <family val="2"/>
    </font>
    <font>
      <b/>
      <u/>
      <sz val="22"/>
      <color theme="0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D32"/>
        <bgColor rgb="FF000000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ck">
        <color theme="0" tint="-0.34998626667073579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9" fillId="0" borderId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7" fillId="0" borderId="0" xfId="0" applyFont="1"/>
    <xf numFmtId="0" fontId="4" fillId="0" borderId="0" xfId="0" applyFont="1" applyAlignment="1">
      <alignment wrapText="1"/>
    </xf>
    <xf numFmtId="0" fontId="5" fillId="0" borderId="5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1" fontId="5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left" vertical="center" wrapText="1" indent="1"/>
    </xf>
    <xf numFmtId="49" fontId="5" fillId="0" borderId="1" xfId="0" applyNumberFormat="1" applyFont="1" applyBorder="1" applyAlignment="1">
      <alignment horizontal="left" vertical="center" wrapText="1" indent="1"/>
    </xf>
    <xf numFmtId="166" fontId="5" fillId="4" borderId="1" xfId="0" applyNumberFormat="1" applyFont="1" applyFill="1" applyBorder="1" applyAlignment="1">
      <alignment horizontal="right" vertical="center" wrapText="1" indent="1"/>
    </xf>
    <xf numFmtId="166" fontId="5" fillId="0" borderId="1" xfId="0" applyNumberFormat="1" applyFont="1" applyBorder="1" applyAlignment="1">
      <alignment horizontal="righ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/>
    </xf>
    <xf numFmtId="166" fontId="5" fillId="2" borderId="1" xfId="0" applyNumberFormat="1" applyFont="1" applyFill="1" applyBorder="1" applyAlignment="1">
      <alignment horizontal="right" vertical="center" wrapText="1" indent="1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1" fontId="5" fillId="4" borderId="7" xfId="0" applyNumberFormat="1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9" fillId="0" borderId="0" xfId="3"/>
    <xf numFmtId="0" fontId="2" fillId="0" borderId="9" xfId="3" applyFont="1" applyBorder="1" applyAlignment="1">
      <alignment horizontal="left" vertical="center" wrapText="1" indent="2"/>
    </xf>
    <xf numFmtId="0" fontId="5" fillId="0" borderId="1" xfId="0" applyFont="1" applyBorder="1" applyAlignment="1">
      <alignment horizontal="left" vertical="center" wrapText="1" indent="1"/>
    </xf>
    <xf numFmtId="2" fontId="5" fillId="0" borderId="1" xfId="0" applyNumberFormat="1" applyFont="1" applyBorder="1" applyAlignment="1">
      <alignment horizontal="center" vertical="center" wrapText="1"/>
    </xf>
    <xf numFmtId="2" fontId="5" fillId="4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5" fontId="10" fillId="0" borderId="0" xfId="0" applyNumberFormat="1" applyFont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165" fontId="11" fillId="0" borderId="0" xfId="0" applyNumberFormat="1" applyFont="1" applyAlignment="1">
      <alignment horizontal="center" vertical="center"/>
    </xf>
    <xf numFmtId="0" fontId="16" fillId="5" borderId="0" xfId="2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</cellXfs>
  <cellStyles count="4">
    <cellStyle name="Comma" xfId="1" builtinId="3"/>
    <cellStyle name="Hyperlink" xfId="2" builtinId="8"/>
    <cellStyle name="Normal" xfId="0" builtinId="0"/>
    <cellStyle name="Normal 2" xfId="3" xr:uid="{8CD6DA98-70AD-8C40-A0D7-3C98E16FB160}"/>
  </cellStyles>
  <dxfs count="56"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6" formatCode="&quot;$&quot;#,##0.00"/>
      <fill>
        <patternFill patternType="solid">
          <fgColor indexed="64"/>
          <bgColor theme="8" tint="0.79998168889431442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2" formatCode="0.0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6" formatCode="&quot;$&quot;#,##0.00"/>
      <fill>
        <patternFill patternType="solid">
          <fgColor indexed="64"/>
          <bgColor theme="8" tint="0.79998168889431442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3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6" formatCode="&quot;$&quot;#,##0.00"/>
      <fill>
        <patternFill patternType="solid">
          <fgColor indexed="64"/>
          <bgColor theme="8" tint="0.79998168889431442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66" formatCode="&quot;$&quot;#,##0.00"/>
      <fill>
        <patternFill patternType="solid">
          <fgColor indexed="64"/>
          <bgColor theme="8" tint="0.79998168889431442"/>
        </patternFill>
      </fill>
      <alignment horizontal="righ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3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001033"/>
      <color rgb="FF00BD32"/>
      <color rgb="FF03C2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3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866776</xdr:colOff>
      <xdr:row>0</xdr:row>
      <xdr:rowOff>47625</xdr:rowOff>
    </xdr:from>
    <xdr:to>
      <xdr:col>12</xdr:col>
      <xdr:colOff>1495800</xdr:colOff>
      <xdr:row>0</xdr:row>
      <xdr:rowOff>587625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3F5080-FE53-49F5-BBC0-2A80140BA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392526" y="47625"/>
          <a:ext cx="2714999" cy="54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2:M22" totalsRowShown="0" headerRowDxfId="55" dataDxfId="53" headerRowBorderDxfId="54" tableBorderDxfId="52" totalsRowBorderDxfId="51">
  <autoFilter ref="B2:M22" xr:uid="{00000000-0009-0000-0100-000001000000}"/>
  <tableColumns count="12">
    <tableColumn id="12" xr3:uid="{00000000-0010-0000-0000-00000C000000}" name="NOUVELLE COMMANDE (remplissage automatique)" dataDxfId="50">
      <calculatedColumnFormula>IF(H3&lt;J3,"REORDER","OK")</calculatedColumnFormula>
    </tableColumn>
    <tableColumn id="1" xr3:uid="{00000000-0010-0000-0000-000001000000}" name="N° D’ÉLÉMENT" dataDxfId="49"/>
    <tableColumn id="2" xr3:uid="{00000000-0010-0000-0000-000002000000}" name="NOM" dataDxfId="48"/>
    <tableColumn id="3" xr3:uid="{00000000-0010-0000-0000-000003000000}" name="FABRICANT" dataDxfId="47"/>
    <tableColumn id="4" xr3:uid="{00000000-0010-0000-0000-000004000000}" name="DESCRIPTION" dataDxfId="46"/>
    <tableColumn id="5" xr3:uid="{00000000-0010-0000-0000-000005000000}" name="COÛT PAR ÉLÉMENT" dataDxfId="45"/>
    <tableColumn id="6" xr3:uid="{00000000-0010-0000-0000-000006000000}" name="QUANTITÉ EN STOCK" dataDxfId="44"/>
    <tableColumn id="7" xr3:uid="{00000000-0010-0000-0000-000007000000}" name="VALEUR D’INVENTAIRE" dataDxfId="43">
      <calculatedColumnFormula>Table1[[#This Row],[COÛT PAR ÉLÉMENT]]*Table1[[#This Row],[QUANTITÉ EN STOCK]]</calculatedColumnFormula>
    </tableColumn>
    <tableColumn id="8" xr3:uid="{00000000-0010-0000-0000-000008000000}" name="NIVEAU DE NOUVELLE COMMANDE" dataDxfId="42"/>
    <tableColumn id="9" xr3:uid="{00000000-0010-0000-0000-000009000000}" name="JOURS PAR NOUVELLE COMMANDE" dataDxfId="41"/>
    <tableColumn id="10" xr3:uid="{00000000-0010-0000-0000-00000A000000}" name="QUANTITÉ D’ÉLÉMENTS À COMMANDER À NOUVEAU" dataDxfId="40"/>
    <tableColumn id="11" xr3:uid="{00000000-0010-0000-0000-00000B000000}" name="ÉLÉMENT SUPPRIMÉ ?" dataDxfId="3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684B400-0C2F-1F48-81E7-3D74AC4A8910}" name="Table13" displayName="Table13" ref="B2:M22" totalsRowShown="0" headerRowDxfId="38" dataDxfId="36" headerRowBorderDxfId="37" tableBorderDxfId="35" totalsRowBorderDxfId="34">
  <autoFilter ref="B2:M22" xr:uid="{00000000-0009-0000-0100-000001000000}"/>
  <tableColumns count="12">
    <tableColumn id="12" xr3:uid="{899ECF84-97CC-B14B-95A2-1AA83903CF84}" name="NOUVELLE COMMANDE (remplissage automatique)" dataDxfId="33">
      <calculatedColumnFormula>IF(H3&lt;J3,"REORDER","OK")</calculatedColumnFormula>
    </tableColumn>
    <tableColumn id="1" xr3:uid="{0C711EB0-8564-B542-B016-78C8B2660AE3}" name="N° D’ÉLÉMENT" dataDxfId="32"/>
    <tableColumn id="2" xr3:uid="{54C5AC11-32D8-F246-9416-7483D4379618}" name="NOM" dataDxfId="31"/>
    <tableColumn id="3" xr3:uid="{BC6F2CE2-1ABF-DD43-ABD9-5CD659FF84A0}" name="FABRICANT" dataDxfId="30"/>
    <tableColumn id="4" xr3:uid="{7D08BD57-A59D-C442-861A-984885A5316F}" name="DESCRIPTION" dataDxfId="29"/>
    <tableColumn id="5" xr3:uid="{757BA6EB-39AE-084E-89E6-1CF94D675FF2}" name="COÛT PAR ÉLÉMENT" dataDxfId="28"/>
    <tableColumn id="6" xr3:uid="{DDB1982B-5529-BD46-A390-A37FC7A7ABA6}" name="QUANTITÉ EN STOCK" dataDxfId="27"/>
    <tableColumn id="7" xr3:uid="{781B52E7-1FED-DC4E-ADB8-16258A4C9A2F}" name="VALEUR D’INVENTAIRE" dataDxfId="26">
      <calculatedColumnFormula>Table13[[#This Row],[COÛT PAR ÉLÉMENT]]*Table13[[#This Row],[QUANTITÉ EN STOCK]]</calculatedColumnFormula>
    </tableColumn>
    <tableColumn id="8" xr3:uid="{06D4F9E3-7ACB-E943-AF1E-C6C1BE4B185B}" name="NIVEAU DE NOUVELLE COMMANDE" dataDxfId="25"/>
    <tableColumn id="9" xr3:uid="{DEB83569-D634-8345-8D02-875208114D0D}" name="JOURS PAR NOUVELLE COMMANDE" dataDxfId="24"/>
    <tableColumn id="10" xr3:uid="{6C99ECEA-3BCB-334C-90BF-E402246DF186}" name="QUANTITÉ D’ÉLÉMENTS À COMMANDER À NOUVEAU" dataDxfId="23"/>
    <tableColumn id="11" xr3:uid="{0A3C0CE5-C9DB-5144-9B2B-A00A6AB5F482}" name="ÉLÉMENT SUPPRIMÉ ?" dataDxfId="2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r.smartsheet.com/try-it?trp=18239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0.59999389629810485"/>
    <pageSetUpPr fitToPage="1"/>
  </sheetPr>
  <dimension ref="A1:P26"/>
  <sheetViews>
    <sheetView showGridLines="0" tabSelected="1" zoomScaleNormal="100" zoomScalePageLayoutView="80" workbookViewId="0">
      <pane ySplit="1" topLeftCell="A2" activePane="bottomLeft" state="frozen"/>
      <selection activeCell="F19" sqref="F19"/>
      <selection pane="bottomLeft" activeCell="F65" sqref="F65"/>
    </sheetView>
  </sheetViews>
  <sheetFormatPr defaultColWidth="10.875" defaultRowHeight="15" x14ac:dyDescent="0.2"/>
  <cols>
    <col min="1" max="1" width="3" style="1" customWidth="1"/>
    <col min="2" max="2" width="29.125" style="2" customWidth="1"/>
    <col min="3" max="3" width="16.125" style="1" customWidth="1"/>
    <col min="4" max="4" width="17.5" style="1" customWidth="1"/>
    <col min="5" max="5" width="19.375" style="1" customWidth="1"/>
    <col min="6" max="6" width="30" style="1" customWidth="1"/>
    <col min="7" max="7" width="14" style="2" customWidth="1"/>
    <col min="8" max="8" width="14.375" style="2" customWidth="1"/>
    <col min="9" max="9" width="17.125" style="1" customWidth="1"/>
    <col min="10" max="10" width="21.375" style="2" customWidth="1"/>
    <col min="11" max="11" width="21.75" style="3" customWidth="1"/>
    <col min="12" max="12" width="27.375" style="2" customWidth="1"/>
    <col min="13" max="13" width="19.875" style="1" customWidth="1"/>
    <col min="14" max="14" width="3" style="1" customWidth="1"/>
    <col min="15" max="16384" width="10.875" style="1"/>
  </cols>
  <sheetData>
    <row r="1" spans="2:14" s="38" customFormat="1" ht="50.1" customHeight="1" x14ac:dyDescent="0.25">
      <c r="B1" s="48" t="s">
        <v>11</v>
      </c>
      <c r="C1" s="48"/>
      <c r="D1" s="48"/>
      <c r="E1" s="48"/>
      <c r="F1" s="48"/>
      <c r="G1" s="48"/>
      <c r="H1" s="48"/>
      <c r="I1" s="48"/>
      <c r="K1" s="39"/>
      <c r="L1" s="40"/>
      <c r="M1" s="41"/>
    </row>
    <row r="2" spans="2:14" s="5" customFormat="1" ht="50.25" customHeight="1" x14ac:dyDescent="0.25">
      <c r="B2" s="28" t="s">
        <v>12</v>
      </c>
      <c r="C2" s="29" t="s">
        <v>13</v>
      </c>
      <c r="D2" s="29" t="s">
        <v>14</v>
      </c>
      <c r="E2" s="29" t="s">
        <v>15</v>
      </c>
      <c r="F2" s="29" t="s">
        <v>0</v>
      </c>
      <c r="G2" s="29" t="s">
        <v>16</v>
      </c>
      <c r="H2" s="29" t="s">
        <v>17</v>
      </c>
      <c r="I2" s="29" t="s">
        <v>18</v>
      </c>
      <c r="J2" s="29" t="s">
        <v>19</v>
      </c>
      <c r="K2" s="29" t="s">
        <v>20</v>
      </c>
      <c r="L2" s="30" t="s">
        <v>21</v>
      </c>
      <c r="M2" s="31" t="s">
        <v>22</v>
      </c>
      <c r="N2" s="4"/>
    </row>
    <row r="3" spans="2:14" s="6" customFormat="1" ht="18" customHeight="1" x14ac:dyDescent="0.25">
      <c r="B3" s="23" t="str">
        <f t="shared" ref="B3:B22" si="0">IF(H3&lt;J3,"NOUVELLE COMMANDE","OK")</f>
        <v>OK</v>
      </c>
      <c r="C3" s="21" t="s">
        <v>1</v>
      </c>
      <c r="D3" s="21" t="s">
        <v>23</v>
      </c>
      <c r="E3" s="21" t="s">
        <v>9</v>
      </c>
      <c r="F3" s="21" t="s">
        <v>24</v>
      </c>
      <c r="G3" s="22">
        <v>10</v>
      </c>
      <c r="H3" s="24">
        <v>200</v>
      </c>
      <c r="I3" s="19">
        <f>Table1[[#This Row],[COÛT PAR ÉLÉMENT]]*Table1[[#This Row],[QUANTITÉ EN STOCK]]</f>
        <v>2000</v>
      </c>
      <c r="J3" s="10">
        <v>50</v>
      </c>
      <c r="K3" s="10">
        <v>14</v>
      </c>
      <c r="L3" s="10">
        <v>100</v>
      </c>
      <c r="M3" s="11" t="s">
        <v>25</v>
      </c>
    </row>
    <row r="4" spans="2:14" s="6" customFormat="1" ht="18" customHeight="1" x14ac:dyDescent="0.25">
      <c r="B4" s="14" t="str">
        <f t="shared" si="0"/>
        <v>OK</v>
      </c>
      <c r="C4" s="20" t="s">
        <v>2</v>
      </c>
      <c r="D4" s="20" t="s">
        <v>26</v>
      </c>
      <c r="E4" s="20" t="s">
        <v>9</v>
      </c>
      <c r="F4" s="20" t="s">
        <v>27</v>
      </c>
      <c r="G4" s="18">
        <v>20</v>
      </c>
      <c r="H4" s="13">
        <v>100</v>
      </c>
      <c r="I4" s="18">
        <f>Table1[[#This Row],[COÛT PAR ÉLÉMENT]]*Table1[[#This Row],[QUANTITÉ EN STOCK]]</f>
        <v>2000</v>
      </c>
      <c r="J4" s="13">
        <v>50</v>
      </c>
      <c r="K4" s="13">
        <v>30</v>
      </c>
      <c r="L4" s="13">
        <v>20</v>
      </c>
      <c r="M4" s="15"/>
    </row>
    <row r="5" spans="2:14" s="6" customFormat="1" ht="18" customHeight="1" x14ac:dyDescent="0.25">
      <c r="B5" s="23" t="str">
        <f t="shared" si="0"/>
        <v>OK</v>
      </c>
      <c r="C5" s="21" t="s">
        <v>3</v>
      </c>
      <c r="D5" s="21" t="s">
        <v>28</v>
      </c>
      <c r="E5" s="21" t="s">
        <v>9</v>
      </c>
      <c r="F5" s="21" t="s">
        <v>29</v>
      </c>
      <c r="G5" s="22">
        <v>30</v>
      </c>
      <c r="H5" s="24">
        <v>50</v>
      </c>
      <c r="I5" s="22">
        <f>Table1[[#This Row],[COÛT PAR ÉLÉMENT]]*Table1[[#This Row],[QUANTITÉ EN STOCK]]</f>
        <v>1500</v>
      </c>
      <c r="J5" s="24">
        <v>50</v>
      </c>
      <c r="K5" s="24">
        <v>2</v>
      </c>
      <c r="L5" s="24">
        <v>50</v>
      </c>
      <c r="M5" s="25"/>
    </row>
    <row r="6" spans="2:14" s="6" customFormat="1" ht="18" customHeight="1" x14ac:dyDescent="0.25">
      <c r="B6" s="14" t="str">
        <f t="shared" si="0"/>
        <v>NOUVELLE COMMANDE</v>
      </c>
      <c r="C6" s="20" t="s">
        <v>4</v>
      </c>
      <c r="D6" s="20" t="s">
        <v>30</v>
      </c>
      <c r="E6" s="20" t="s">
        <v>9</v>
      </c>
      <c r="F6" s="20" t="s">
        <v>31</v>
      </c>
      <c r="G6" s="18">
        <v>10</v>
      </c>
      <c r="H6" s="13">
        <v>20</v>
      </c>
      <c r="I6" s="19">
        <f>Table1[[#This Row],[COÛT PAR ÉLÉMENT]]*Table1[[#This Row],[QUANTITÉ EN STOCK]]</f>
        <v>200</v>
      </c>
      <c r="J6" s="13">
        <v>50</v>
      </c>
      <c r="K6" s="13">
        <v>14</v>
      </c>
      <c r="L6" s="13">
        <v>10</v>
      </c>
      <c r="M6" s="15"/>
    </row>
    <row r="7" spans="2:14" s="6" customFormat="1" ht="18" customHeight="1" x14ac:dyDescent="0.25">
      <c r="B7" s="9" t="str">
        <f t="shared" si="0"/>
        <v>OK</v>
      </c>
      <c r="C7" s="34" t="s">
        <v>5</v>
      </c>
      <c r="D7" s="34" t="s">
        <v>32</v>
      </c>
      <c r="E7" s="17" t="s">
        <v>9</v>
      </c>
      <c r="F7" s="34" t="s">
        <v>33</v>
      </c>
      <c r="G7" s="19">
        <v>20</v>
      </c>
      <c r="H7" s="10">
        <v>200</v>
      </c>
      <c r="I7" s="19">
        <f>Table1[[#This Row],[COÛT PAR ÉLÉMENT]]*Table1[[#This Row],[QUANTITÉ EN STOCK]]</f>
        <v>4000</v>
      </c>
      <c r="J7" s="10">
        <v>50</v>
      </c>
      <c r="K7" s="10">
        <v>30</v>
      </c>
      <c r="L7" s="10">
        <v>100</v>
      </c>
      <c r="M7" s="11"/>
    </row>
    <row r="8" spans="2:14" s="6" customFormat="1" ht="18" customHeight="1" x14ac:dyDescent="0.25">
      <c r="B8" s="12" t="str">
        <f t="shared" si="0"/>
        <v>OK</v>
      </c>
      <c r="C8" s="20" t="s">
        <v>6</v>
      </c>
      <c r="D8" s="20" t="s">
        <v>34</v>
      </c>
      <c r="E8" s="16" t="s">
        <v>9</v>
      </c>
      <c r="F8" s="20" t="s">
        <v>35</v>
      </c>
      <c r="G8" s="18">
        <v>30</v>
      </c>
      <c r="H8" s="13">
        <v>100</v>
      </c>
      <c r="I8" s="18">
        <f>Table1[[#This Row],[COÛT PAR ÉLÉMENT]]*Table1[[#This Row],[QUANTITÉ EN STOCK]]</f>
        <v>3000</v>
      </c>
      <c r="J8" s="13">
        <v>50</v>
      </c>
      <c r="K8" s="13">
        <v>2</v>
      </c>
      <c r="L8" s="13">
        <v>20</v>
      </c>
      <c r="M8" s="15"/>
    </row>
    <row r="9" spans="2:14" s="6" customFormat="1" ht="18" customHeight="1" x14ac:dyDescent="0.25">
      <c r="B9" s="23" t="str">
        <f t="shared" si="0"/>
        <v>OK</v>
      </c>
      <c r="C9" s="21" t="s">
        <v>7</v>
      </c>
      <c r="D9" s="21" t="s">
        <v>36</v>
      </c>
      <c r="E9" s="21" t="s">
        <v>9</v>
      </c>
      <c r="F9" s="21" t="s">
        <v>37</v>
      </c>
      <c r="G9" s="22">
        <v>10</v>
      </c>
      <c r="H9" s="24">
        <v>50</v>
      </c>
      <c r="I9" s="19">
        <f>Table1[[#This Row],[COÛT PAR ÉLÉMENT]]*Table1[[#This Row],[QUANTITÉ EN STOCK]]</f>
        <v>500</v>
      </c>
      <c r="J9" s="10">
        <v>50</v>
      </c>
      <c r="K9" s="10">
        <v>14</v>
      </c>
      <c r="L9" s="10">
        <v>50</v>
      </c>
      <c r="M9" s="11" t="s">
        <v>25</v>
      </c>
    </row>
    <row r="10" spans="2:14" s="6" customFormat="1" ht="18" customHeight="1" x14ac:dyDescent="0.25">
      <c r="B10" s="23" t="str">
        <f t="shared" si="0"/>
        <v>NOUVELLE COMMANDE</v>
      </c>
      <c r="C10" s="21" t="s">
        <v>8</v>
      </c>
      <c r="D10" s="21" t="s">
        <v>38</v>
      </c>
      <c r="E10" s="21" t="s">
        <v>9</v>
      </c>
      <c r="F10" s="21" t="s">
        <v>39</v>
      </c>
      <c r="G10" s="22">
        <v>20</v>
      </c>
      <c r="H10" s="24">
        <v>20</v>
      </c>
      <c r="I10" s="19">
        <f>Table1[[#This Row],[COÛT PAR ÉLÉMENT]]*Table1[[#This Row],[QUANTITÉ EN STOCK]]</f>
        <v>400</v>
      </c>
      <c r="J10" s="10">
        <v>50</v>
      </c>
      <c r="K10" s="10">
        <v>30</v>
      </c>
      <c r="L10" s="10">
        <v>10</v>
      </c>
      <c r="M10" s="11"/>
    </row>
    <row r="11" spans="2:14" s="6" customFormat="1" ht="18" customHeight="1" x14ac:dyDescent="0.25">
      <c r="B11" s="9" t="str">
        <f t="shared" si="0"/>
        <v>OK</v>
      </c>
      <c r="C11" s="34"/>
      <c r="D11" s="34"/>
      <c r="E11" s="17"/>
      <c r="F11" s="34"/>
      <c r="G11" s="19"/>
      <c r="H11" s="10"/>
      <c r="I11" s="19">
        <f>Table1[[#This Row],[COÛT PAR ÉLÉMENT]]*Table1[[#This Row],[QUANTITÉ EN STOCK]]</f>
        <v>0</v>
      </c>
      <c r="J11" s="10"/>
      <c r="K11" s="10"/>
      <c r="L11" s="10"/>
      <c r="M11" s="11"/>
    </row>
    <row r="12" spans="2:14" s="6" customFormat="1" ht="18" customHeight="1" x14ac:dyDescent="0.25">
      <c r="B12" s="14" t="str">
        <f t="shared" si="0"/>
        <v>OK</v>
      </c>
      <c r="C12" s="20"/>
      <c r="D12" s="20"/>
      <c r="E12" s="20"/>
      <c r="F12" s="20"/>
      <c r="G12" s="18"/>
      <c r="H12" s="13"/>
      <c r="I12" s="18">
        <f>Table1[[#This Row],[COÛT PAR ÉLÉMENT]]*Table1[[#This Row],[QUANTITÉ EN STOCK]]</f>
        <v>0</v>
      </c>
      <c r="J12" s="13"/>
      <c r="K12" s="13"/>
      <c r="L12" s="13"/>
      <c r="M12" s="15"/>
    </row>
    <row r="13" spans="2:14" s="6" customFormat="1" ht="18" customHeight="1" x14ac:dyDescent="0.25">
      <c r="B13" s="23" t="str">
        <f t="shared" si="0"/>
        <v>OK</v>
      </c>
      <c r="C13" s="21"/>
      <c r="D13" s="21"/>
      <c r="E13" s="21"/>
      <c r="F13" s="21"/>
      <c r="G13" s="22"/>
      <c r="H13" s="24"/>
      <c r="I13" s="19">
        <f>Table1[[#This Row],[COÛT PAR ÉLÉMENT]]*Table1[[#This Row],[QUANTITÉ EN STOCK]]</f>
        <v>0</v>
      </c>
      <c r="J13" s="10"/>
      <c r="K13" s="10"/>
      <c r="L13" s="10"/>
      <c r="M13" s="11"/>
    </row>
    <row r="14" spans="2:14" s="6" customFormat="1" ht="18" customHeight="1" x14ac:dyDescent="0.25">
      <c r="B14" s="14" t="str">
        <f t="shared" si="0"/>
        <v>OK</v>
      </c>
      <c r="C14" s="20"/>
      <c r="D14" s="20"/>
      <c r="E14" s="20"/>
      <c r="F14" s="20"/>
      <c r="G14" s="18"/>
      <c r="H14" s="13"/>
      <c r="I14" s="18">
        <f>Table1[[#This Row],[COÛT PAR ÉLÉMENT]]*Table1[[#This Row],[QUANTITÉ EN STOCK]]</f>
        <v>0</v>
      </c>
      <c r="J14" s="13"/>
      <c r="K14" s="13"/>
      <c r="L14" s="13"/>
      <c r="M14" s="15"/>
    </row>
    <row r="15" spans="2:14" s="6" customFormat="1" ht="18" customHeight="1" x14ac:dyDescent="0.25">
      <c r="B15" s="23" t="str">
        <f t="shared" si="0"/>
        <v>OK</v>
      </c>
      <c r="C15" s="21"/>
      <c r="D15" s="21"/>
      <c r="E15" s="21"/>
      <c r="F15" s="21"/>
      <c r="G15" s="22"/>
      <c r="H15" s="24"/>
      <c r="I15" s="19">
        <f>Table1[[#This Row],[COÛT PAR ÉLÉMENT]]*Table1[[#This Row],[QUANTITÉ EN STOCK]]</f>
        <v>0</v>
      </c>
      <c r="J15" s="10"/>
      <c r="K15" s="10"/>
      <c r="L15" s="10"/>
      <c r="M15" s="11"/>
    </row>
    <row r="16" spans="2:14" s="6" customFormat="1" ht="18" customHeight="1" x14ac:dyDescent="0.25">
      <c r="B16" s="14" t="str">
        <f t="shared" si="0"/>
        <v>OK</v>
      </c>
      <c r="C16" s="20"/>
      <c r="D16" s="20"/>
      <c r="E16" s="20"/>
      <c r="F16" s="20"/>
      <c r="G16" s="18"/>
      <c r="H16" s="13"/>
      <c r="I16" s="18">
        <f>Table1[[#This Row],[COÛT PAR ÉLÉMENT]]*Table1[[#This Row],[QUANTITÉ EN STOCK]]</f>
        <v>0</v>
      </c>
      <c r="J16" s="13"/>
      <c r="K16" s="13"/>
      <c r="L16" s="13"/>
      <c r="M16" s="15"/>
    </row>
    <row r="17" spans="1:16" s="6" customFormat="1" ht="18" customHeight="1" x14ac:dyDescent="0.25">
      <c r="B17" s="23" t="str">
        <f t="shared" si="0"/>
        <v>OK</v>
      </c>
      <c r="C17" s="21"/>
      <c r="D17" s="21"/>
      <c r="E17" s="21"/>
      <c r="F17" s="21"/>
      <c r="G17" s="22"/>
      <c r="H17" s="24"/>
      <c r="I17" s="19">
        <f>Table1[[#This Row],[COÛT PAR ÉLÉMENT]]*Table1[[#This Row],[QUANTITÉ EN STOCK]]</f>
        <v>0</v>
      </c>
      <c r="J17" s="10"/>
      <c r="K17" s="10"/>
      <c r="L17" s="10"/>
      <c r="M17" s="11"/>
    </row>
    <row r="18" spans="1:16" s="6" customFormat="1" ht="18" customHeight="1" x14ac:dyDescent="0.25">
      <c r="B18" s="14" t="str">
        <f t="shared" si="0"/>
        <v>OK</v>
      </c>
      <c r="C18" s="20"/>
      <c r="D18" s="20"/>
      <c r="E18" s="20"/>
      <c r="F18" s="20"/>
      <c r="G18" s="18"/>
      <c r="H18" s="13"/>
      <c r="I18" s="18">
        <f>Table1[[#This Row],[COÛT PAR ÉLÉMENT]]*Table1[[#This Row],[QUANTITÉ EN STOCK]]</f>
        <v>0</v>
      </c>
      <c r="J18" s="13"/>
      <c r="K18" s="13"/>
      <c r="L18" s="13"/>
      <c r="M18" s="15"/>
    </row>
    <row r="19" spans="1:16" s="6" customFormat="1" ht="18" customHeight="1" x14ac:dyDescent="0.25">
      <c r="B19" s="23" t="str">
        <f t="shared" si="0"/>
        <v>OK</v>
      </c>
      <c r="C19" s="21"/>
      <c r="D19" s="21"/>
      <c r="E19" s="21"/>
      <c r="F19" s="21"/>
      <c r="G19" s="22"/>
      <c r="H19" s="24"/>
      <c r="I19" s="19">
        <f>Table1[[#This Row],[COÛT PAR ÉLÉMENT]]*Table1[[#This Row],[QUANTITÉ EN STOCK]]</f>
        <v>0</v>
      </c>
      <c r="J19" s="24"/>
      <c r="K19" s="24"/>
      <c r="L19" s="24"/>
      <c r="M19" s="25"/>
    </row>
    <row r="20" spans="1:16" s="6" customFormat="1" ht="18" customHeight="1" x14ac:dyDescent="0.25">
      <c r="B20" s="14" t="str">
        <f t="shared" si="0"/>
        <v>OK</v>
      </c>
      <c r="C20" s="20"/>
      <c r="D20" s="20"/>
      <c r="E20" s="20"/>
      <c r="F20" s="20"/>
      <c r="G20" s="18"/>
      <c r="H20" s="13"/>
      <c r="I20" s="18">
        <f>Table1[[#This Row],[COÛT PAR ÉLÉMENT]]*Table1[[#This Row],[QUANTITÉ EN STOCK]]</f>
        <v>0</v>
      </c>
      <c r="J20" s="13"/>
      <c r="K20" s="13"/>
      <c r="L20" s="13"/>
      <c r="M20" s="15"/>
    </row>
    <row r="21" spans="1:16" s="6" customFormat="1" ht="18" customHeight="1" x14ac:dyDescent="0.25">
      <c r="B21" s="23" t="str">
        <f t="shared" si="0"/>
        <v>OK</v>
      </c>
      <c r="C21" s="21"/>
      <c r="D21" s="21"/>
      <c r="E21" s="21"/>
      <c r="F21" s="21"/>
      <c r="G21" s="22"/>
      <c r="H21" s="24"/>
      <c r="I21" s="19">
        <f>Table1[[#This Row],[COÛT PAR ÉLÉMENT]]*Table1[[#This Row],[QUANTITÉ EN STOCK]]</f>
        <v>0</v>
      </c>
      <c r="J21" s="24"/>
      <c r="K21" s="24"/>
      <c r="L21" s="24"/>
      <c r="M21" s="25"/>
    </row>
    <row r="22" spans="1:16" s="6" customFormat="1" ht="18" customHeight="1" x14ac:dyDescent="0.25">
      <c r="B22" s="14" t="str">
        <f t="shared" si="0"/>
        <v>OK</v>
      </c>
      <c r="C22" s="20"/>
      <c r="D22" s="20"/>
      <c r="E22" s="20"/>
      <c r="F22" s="20"/>
      <c r="G22" s="18"/>
      <c r="H22" s="13"/>
      <c r="I22" s="18">
        <f>Table1[[#This Row],[COÛT PAR ÉLÉMENT]]*Table1[[#This Row],[QUANTITÉ EN STOCK]]</f>
        <v>0</v>
      </c>
      <c r="J22" s="26"/>
      <c r="K22" s="26"/>
      <c r="L22" s="26"/>
      <c r="M22" s="27"/>
    </row>
    <row r="23" spans="1:16" ht="8.2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7"/>
    </row>
    <row r="24" spans="1:16" ht="50.25" customHeight="1" x14ac:dyDescent="0.3">
      <c r="A24" s="8"/>
      <c r="B24" s="47" t="s">
        <v>40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7"/>
      <c r="O24" s="7"/>
      <c r="P24" s="7"/>
    </row>
    <row r="25" spans="1:16" ht="18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7"/>
    </row>
    <row r="26" spans="1:16" x14ac:dyDescent="0.2">
      <c r="C26" s="2"/>
    </row>
  </sheetData>
  <mergeCells count="2">
    <mergeCell ref="B24:M24"/>
    <mergeCell ref="B1:I1"/>
  </mergeCells>
  <conditionalFormatting sqref="B3:B22 D3:E22 G4:H22 J4:M22">
    <cfRule type="expression" dxfId="21" priority="5">
      <formula>$M3="OUI"</formula>
    </cfRule>
    <cfRule type="expression" dxfId="20" priority="6">
      <formula>$H3&lt;$J3</formula>
    </cfRule>
  </conditionalFormatting>
  <conditionalFormatting sqref="C3:C22">
    <cfRule type="expression" dxfId="19" priority="1">
      <formula>$M3="OUI"</formula>
    </cfRule>
    <cfRule type="expression" dxfId="18" priority="2">
      <formula>$H3&lt;$J3</formula>
    </cfRule>
  </conditionalFormatting>
  <conditionalFormatting sqref="F3:F22">
    <cfRule type="expression" dxfId="17" priority="3">
      <formula>$M3="OUI"</formula>
    </cfRule>
    <cfRule type="expression" dxfId="16" priority="4">
      <formula>$H3&lt;$J3</formula>
    </cfRule>
  </conditionalFormatting>
  <conditionalFormatting sqref="G3:M3 I4:I22">
    <cfRule type="expression" dxfId="15" priority="18">
      <formula>$M3="OUI"</formula>
    </cfRule>
    <cfRule type="expression" dxfId="14" priority="20">
      <formula>$H3&lt;$J3</formula>
    </cfRule>
  </conditionalFormatting>
  <conditionalFormatting sqref="L1">
    <cfRule type="expression" dxfId="13" priority="483">
      <formula>#REF!="OUI"</formula>
    </cfRule>
    <cfRule type="expression" dxfId="12" priority="484">
      <formula>$H1&lt;$J1</formula>
    </cfRule>
  </conditionalFormatting>
  <conditionalFormatting sqref="M1">
    <cfRule type="iconSet" priority="482">
      <iconSet>
        <cfvo type="percent" val="0"/>
        <cfvo type="percent" val="33"/>
        <cfvo type="percent" val="67"/>
      </iconSet>
    </cfRule>
  </conditionalFormatting>
  <hyperlinks>
    <hyperlink ref="B24:M24" r:id="rId1" display="CLIQUER ICI POUR CRÉER DANS SMARTSHEET" xr:uid="{4C90665E-A064-4C8D-B340-9A6CAD12A819}"/>
  </hyperlinks>
  <pageMargins left="0.3" right="0.3" top="0.3" bottom="0.3" header="0" footer="0"/>
  <pageSetup scale="61" orientation="landscape" horizontalDpi="4294967294" verticalDpi="1200" r:id="rId2"/>
  <ignoredErrors>
    <ignoredError sqref="B3:B22" calculatedColumn="1"/>
  </ignoredErrors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6D124-DB23-4F4C-9E21-5060177EF5B0}">
  <sheetPr>
    <tabColor theme="3" tint="0.79998168889431442"/>
    <pageSetUpPr fitToPage="1"/>
  </sheetPr>
  <dimension ref="A1:Q25"/>
  <sheetViews>
    <sheetView showGridLines="0" zoomScaleNormal="100" zoomScalePageLayoutView="80" workbookViewId="0">
      <pane ySplit="1" topLeftCell="A2" activePane="bottomLeft" state="frozen"/>
      <selection activeCell="B6" sqref="B6"/>
      <selection pane="bottomLeft" activeCell="G38" sqref="G38"/>
    </sheetView>
  </sheetViews>
  <sheetFormatPr defaultColWidth="10.875" defaultRowHeight="15" x14ac:dyDescent="0.2"/>
  <cols>
    <col min="1" max="1" width="3.375" style="1" customWidth="1"/>
    <col min="2" max="2" width="28.875" style="2" customWidth="1"/>
    <col min="3" max="3" width="16.625" style="1" customWidth="1"/>
    <col min="4" max="4" width="17.5" style="1" customWidth="1"/>
    <col min="5" max="5" width="19.375" style="1" customWidth="1"/>
    <col min="6" max="6" width="30" style="1" customWidth="1"/>
    <col min="7" max="7" width="14" style="2" customWidth="1"/>
    <col min="8" max="8" width="14.375" style="2" customWidth="1"/>
    <col min="9" max="9" width="17.625" style="1" customWidth="1"/>
    <col min="10" max="10" width="22.125" style="2" customWidth="1"/>
    <col min="11" max="11" width="22.625" style="3" customWidth="1"/>
    <col min="12" max="12" width="28.25" style="2" customWidth="1"/>
    <col min="13" max="13" width="20.5" style="1" customWidth="1"/>
    <col min="14" max="14" width="3.375" style="1" customWidth="1"/>
    <col min="15" max="16384" width="10.875" style="1"/>
  </cols>
  <sheetData>
    <row r="1" spans="2:17" s="42" customFormat="1" ht="45" customHeight="1" x14ac:dyDescent="0.25">
      <c r="B1" s="49" t="s">
        <v>11</v>
      </c>
      <c r="C1" s="50"/>
      <c r="D1" s="50"/>
      <c r="E1" s="50"/>
      <c r="F1" s="50"/>
      <c r="G1" s="43"/>
      <c r="H1" s="44"/>
      <c r="I1" s="42" t="s">
        <v>10</v>
      </c>
      <c r="J1" s="45"/>
      <c r="K1" s="46"/>
      <c r="L1" s="40"/>
      <c r="M1" s="41"/>
    </row>
    <row r="2" spans="2:17" s="5" customFormat="1" ht="50.25" customHeight="1" x14ac:dyDescent="0.25">
      <c r="B2" s="28" t="s">
        <v>12</v>
      </c>
      <c r="C2" s="29" t="s">
        <v>13</v>
      </c>
      <c r="D2" s="29" t="s">
        <v>14</v>
      </c>
      <c r="E2" s="29" t="s">
        <v>15</v>
      </c>
      <c r="F2" s="29" t="s">
        <v>0</v>
      </c>
      <c r="G2" s="29" t="s">
        <v>16</v>
      </c>
      <c r="H2" s="29" t="s">
        <v>17</v>
      </c>
      <c r="I2" s="29" t="s">
        <v>18</v>
      </c>
      <c r="J2" s="29" t="s">
        <v>19</v>
      </c>
      <c r="K2" s="29" t="s">
        <v>20</v>
      </c>
      <c r="L2" s="30" t="s">
        <v>21</v>
      </c>
      <c r="M2" s="31" t="s">
        <v>22</v>
      </c>
      <c r="N2" s="4"/>
    </row>
    <row r="3" spans="2:17" s="6" customFormat="1" ht="18" customHeight="1" x14ac:dyDescent="0.25">
      <c r="B3" s="9" t="str">
        <f t="shared" ref="B3:B6" si="0">IF(H3&lt;J3,"NOUVELLE COMMANDE","OK")</f>
        <v>OK</v>
      </c>
      <c r="C3" s="34"/>
      <c r="D3" s="34"/>
      <c r="E3" s="34"/>
      <c r="F3" s="34"/>
      <c r="G3" s="19"/>
      <c r="H3" s="35"/>
      <c r="I3" s="19">
        <f>Table13[[#This Row],[COÛT PAR ÉLÉMENT]]*Table13[[#This Row],[QUANTITÉ EN STOCK]]</f>
        <v>0</v>
      </c>
      <c r="J3" s="10"/>
      <c r="K3" s="10"/>
      <c r="L3" s="10"/>
      <c r="M3" s="11"/>
    </row>
    <row r="4" spans="2:17" s="6" customFormat="1" ht="18" customHeight="1" x14ac:dyDescent="0.25">
      <c r="B4" s="14" t="str">
        <f t="shared" si="0"/>
        <v>OK</v>
      </c>
      <c r="C4" s="20"/>
      <c r="D4" s="20"/>
      <c r="E4" s="20"/>
      <c r="F4" s="20"/>
      <c r="G4" s="18"/>
      <c r="H4" s="36"/>
      <c r="I4" s="18">
        <f>Table13[[#This Row],[COÛT PAR ÉLÉMENT]]*Table13[[#This Row],[QUANTITÉ EN STOCK]]</f>
        <v>0</v>
      </c>
      <c r="J4" s="13"/>
      <c r="K4" s="13"/>
      <c r="L4" s="13"/>
      <c r="M4" s="15"/>
    </row>
    <row r="5" spans="2:17" s="6" customFormat="1" ht="18" customHeight="1" x14ac:dyDescent="0.25">
      <c r="B5" s="23" t="str">
        <f t="shared" si="0"/>
        <v>OK</v>
      </c>
      <c r="C5" s="21"/>
      <c r="D5" s="21"/>
      <c r="E5" s="21"/>
      <c r="F5" s="21"/>
      <c r="G5" s="22"/>
      <c r="H5" s="37"/>
      <c r="I5" s="19">
        <f>Table13[[#This Row],[COÛT PAR ÉLÉMENT]]*Table13[[#This Row],[QUANTITÉ EN STOCK]]</f>
        <v>0</v>
      </c>
      <c r="J5" s="10"/>
      <c r="K5" s="10"/>
      <c r="L5" s="10"/>
      <c r="M5" s="11"/>
    </row>
    <row r="6" spans="2:17" s="6" customFormat="1" ht="18" customHeight="1" x14ac:dyDescent="0.25">
      <c r="B6" s="14" t="str">
        <f t="shared" si="0"/>
        <v>OK</v>
      </c>
      <c r="C6" s="20"/>
      <c r="D6" s="20"/>
      <c r="E6" s="20"/>
      <c r="F6" s="20"/>
      <c r="G6" s="18"/>
      <c r="H6" s="36"/>
      <c r="I6" s="18">
        <f>Table13[[#This Row],[COÛT PAR ÉLÉMENT]]*Table13[[#This Row],[QUANTITÉ EN STOCK]]</f>
        <v>0</v>
      </c>
      <c r="J6" s="13"/>
      <c r="K6" s="13"/>
      <c r="L6" s="13"/>
      <c r="M6" s="15"/>
    </row>
    <row r="7" spans="2:17" s="6" customFormat="1" ht="18" customHeight="1" x14ac:dyDescent="0.25">
      <c r="B7" s="23" t="str">
        <f>IF(H7&lt;J7,"NOUVELLE COMMANDE","OK")</f>
        <v>OK</v>
      </c>
      <c r="C7" s="21"/>
      <c r="D7" s="21"/>
      <c r="E7" s="21"/>
      <c r="F7" s="21"/>
      <c r="G7" s="22"/>
      <c r="H7" s="37"/>
      <c r="I7" s="19">
        <f>Table13[[#This Row],[COÛT PAR ÉLÉMENT]]*Table13[[#This Row],[QUANTITÉ EN STOCK]]</f>
        <v>0</v>
      </c>
      <c r="J7" s="10"/>
      <c r="K7" s="10"/>
      <c r="L7" s="10"/>
      <c r="M7" s="11"/>
    </row>
    <row r="8" spans="2:17" s="6" customFormat="1" ht="18" customHeight="1" x14ac:dyDescent="0.25">
      <c r="B8" s="14" t="str">
        <f t="shared" ref="B8:B10" si="1">IF(H8&lt;J8,"NOUVELLE COMMANDE","OK")</f>
        <v>OK</v>
      </c>
      <c r="C8" s="20"/>
      <c r="D8" s="20"/>
      <c r="E8" s="20"/>
      <c r="F8" s="20"/>
      <c r="G8" s="18"/>
      <c r="H8" s="36"/>
      <c r="I8" s="18">
        <f>Table13[[#This Row],[COÛT PAR ÉLÉMENT]]*Table13[[#This Row],[QUANTITÉ EN STOCK]]</f>
        <v>0</v>
      </c>
      <c r="J8" s="13"/>
      <c r="K8" s="13"/>
      <c r="L8" s="13"/>
      <c r="M8" s="15"/>
    </row>
    <row r="9" spans="2:17" s="6" customFormat="1" ht="18" customHeight="1" x14ac:dyDescent="0.25">
      <c r="B9" s="23" t="str">
        <f t="shared" si="1"/>
        <v>OK</v>
      </c>
      <c r="C9" s="21"/>
      <c r="D9" s="21"/>
      <c r="E9" s="21"/>
      <c r="F9" s="21"/>
      <c r="G9" s="22"/>
      <c r="H9" s="37"/>
      <c r="I9" s="19">
        <f>Table13[[#This Row],[COÛT PAR ÉLÉMENT]]*Table13[[#This Row],[QUANTITÉ EN STOCK]]</f>
        <v>0</v>
      </c>
      <c r="J9" s="10"/>
      <c r="K9" s="10"/>
      <c r="L9" s="10"/>
      <c r="M9" s="11"/>
    </row>
    <row r="10" spans="2:17" s="6" customFormat="1" ht="18" customHeight="1" x14ac:dyDescent="0.25">
      <c r="B10" s="14" t="str">
        <f t="shared" si="1"/>
        <v>OK</v>
      </c>
      <c r="C10" s="20"/>
      <c r="D10" s="20"/>
      <c r="E10" s="20"/>
      <c r="F10" s="20"/>
      <c r="G10" s="18"/>
      <c r="H10" s="36"/>
      <c r="I10" s="18">
        <f>Table13[[#This Row],[COÛT PAR ÉLÉMENT]]*Table13[[#This Row],[QUANTITÉ EN STOCK]]</f>
        <v>0</v>
      </c>
      <c r="J10" s="13"/>
      <c r="K10" s="13"/>
      <c r="L10" s="13"/>
      <c r="M10" s="15"/>
    </row>
    <row r="11" spans="2:17" s="6" customFormat="1" ht="18" customHeight="1" x14ac:dyDescent="0.25">
      <c r="B11" s="9" t="str">
        <f t="shared" ref="B11:B22" si="2">IF(H11&lt;J11,"NOUVELLE COMMANDE","OK")</f>
        <v>OK</v>
      </c>
      <c r="C11" s="34"/>
      <c r="D11" s="34"/>
      <c r="E11" s="34"/>
      <c r="F11" s="34"/>
      <c r="G11" s="19"/>
      <c r="H11" s="35"/>
      <c r="I11" s="19">
        <f>Table13[[#This Row],[COÛT PAR ÉLÉMENT]]*Table13[[#This Row],[QUANTITÉ EN STOCK]]</f>
        <v>0</v>
      </c>
      <c r="J11" s="10"/>
      <c r="K11" s="10"/>
      <c r="L11" s="10"/>
      <c r="M11" s="11"/>
    </row>
    <row r="12" spans="2:17" s="6" customFormat="1" ht="18" customHeight="1" x14ac:dyDescent="0.25">
      <c r="B12" s="14" t="str">
        <f t="shared" si="2"/>
        <v>OK</v>
      </c>
      <c r="C12" s="20"/>
      <c r="D12" s="20"/>
      <c r="E12" s="20"/>
      <c r="F12" s="20"/>
      <c r="G12" s="18"/>
      <c r="H12" s="36"/>
      <c r="I12" s="18">
        <f>Table13[[#This Row],[COÛT PAR ÉLÉMENT]]*Table13[[#This Row],[QUANTITÉ EN STOCK]]</f>
        <v>0</v>
      </c>
      <c r="J12" s="13"/>
      <c r="K12" s="13"/>
      <c r="L12" s="13"/>
      <c r="M12" s="15"/>
    </row>
    <row r="13" spans="2:17" s="6" customFormat="1" ht="18" customHeight="1" x14ac:dyDescent="0.25">
      <c r="B13" s="23" t="str">
        <f t="shared" si="2"/>
        <v>OK</v>
      </c>
      <c r="C13" s="21"/>
      <c r="D13" s="21"/>
      <c r="E13" s="21"/>
      <c r="F13" s="21"/>
      <c r="G13" s="22"/>
      <c r="H13" s="37"/>
      <c r="I13" s="19">
        <f>Table13[[#This Row],[COÛT PAR ÉLÉMENT]]*Table13[[#This Row],[QUANTITÉ EN STOCK]]</f>
        <v>0</v>
      </c>
      <c r="J13" s="10"/>
      <c r="K13" s="10"/>
      <c r="L13" s="10"/>
      <c r="M13" s="11"/>
    </row>
    <row r="14" spans="2:17" s="6" customFormat="1" ht="18" customHeight="1" x14ac:dyDescent="0.25">
      <c r="B14" s="14" t="str">
        <f t="shared" si="2"/>
        <v>OK</v>
      </c>
      <c r="C14" s="20"/>
      <c r="D14" s="20"/>
      <c r="E14" s="20"/>
      <c r="F14" s="20"/>
      <c r="G14" s="18"/>
      <c r="H14" s="36"/>
      <c r="I14" s="18">
        <f>Table13[[#This Row],[COÛT PAR ÉLÉMENT]]*Table13[[#This Row],[QUANTITÉ EN STOCK]]</f>
        <v>0</v>
      </c>
      <c r="J14" s="13"/>
      <c r="K14" s="13"/>
      <c r="L14" s="13"/>
      <c r="M14" s="15"/>
    </row>
    <row r="15" spans="2:17" s="6" customFormat="1" ht="18" customHeight="1" x14ac:dyDescent="0.25">
      <c r="B15" s="23" t="str">
        <f>IF(H15&lt;J15,"NOUVELLE COMMANDE","OK")</f>
        <v>OK</v>
      </c>
      <c r="C15" s="21"/>
      <c r="D15" s="21"/>
      <c r="E15" s="21"/>
      <c r="F15" s="21"/>
      <c r="G15" s="22"/>
      <c r="H15" s="37"/>
      <c r="I15" s="19">
        <f>Table13[[#This Row],[COÛT PAR ÉLÉMENT]]*Table13[[#This Row],[QUANTITÉ EN STOCK]]</f>
        <v>0</v>
      </c>
      <c r="J15" s="10"/>
      <c r="K15" s="10"/>
      <c r="L15" s="10"/>
      <c r="M15" s="11"/>
    </row>
    <row r="16" spans="2:17" s="6" customFormat="1" ht="18" customHeight="1" x14ac:dyDescent="0.25">
      <c r="B16" s="14" t="str">
        <f t="shared" si="2"/>
        <v>OK</v>
      </c>
      <c r="C16" s="20"/>
      <c r="D16" s="20"/>
      <c r="E16" s="20"/>
      <c r="F16" s="20"/>
      <c r="G16" s="18"/>
      <c r="H16" s="36"/>
      <c r="I16" s="18">
        <f>Table13[[#This Row],[COÛT PAR ÉLÉMENT]]*Table13[[#This Row],[QUANTITÉ EN STOCK]]</f>
        <v>0</v>
      </c>
      <c r="J16" s="13"/>
      <c r="K16" s="13"/>
      <c r="L16" s="13"/>
      <c r="M16" s="15"/>
      <c r="P16" s="7"/>
      <c r="Q16" s="1"/>
    </row>
    <row r="17" spans="1:17" s="6" customFormat="1" ht="18" customHeight="1" x14ac:dyDescent="0.25">
      <c r="B17" s="23" t="str">
        <f t="shared" si="2"/>
        <v>OK</v>
      </c>
      <c r="C17" s="21"/>
      <c r="D17" s="21"/>
      <c r="E17" s="21"/>
      <c r="F17" s="21"/>
      <c r="G17" s="22"/>
      <c r="H17" s="37"/>
      <c r="I17" s="19">
        <f>Table13[[#This Row],[COÛT PAR ÉLÉMENT]]*Table13[[#This Row],[QUANTITÉ EN STOCK]]</f>
        <v>0</v>
      </c>
      <c r="J17" s="10"/>
      <c r="K17" s="10"/>
      <c r="L17" s="10"/>
      <c r="M17" s="11"/>
      <c r="P17" s="7"/>
      <c r="Q17" s="1"/>
    </row>
    <row r="18" spans="1:17" s="6" customFormat="1" ht="18" customHeight="1" x14ac:dyDescent="0.25">
      <c r="B18" s="14" t="str">
        <f t="shared" si="2"/>
        <v>OK</v>
      </c>
      <c r="C18" s="20"/>
      <c r="D18" s="20"/>
      <c r="E18" s="20"/>
      <c r="F18" s="20"/>
      <c r="G18" s="18"/>
      <c r="H18" s="36"/>
      <c r="I18" s="18">
        <f>Table13[[#This Row],[COÛT PAR ÉLÉMENT]]*Table13[[#This Row],[QUANTITÉ EN STOCK]]</f>
        <v>0</v>
      </c>
      <c r="J18" s="13"/>
      <c r="K18" s="13"/>
      <c r="L18" s="13"/>
      <c r="M18" s="15"/>
      <c r="P18" s="1"/>
      <c r="Q18" s="1"/>
    </row>
    <row r="19" spans="1:17" s="6" customFormat="1" ht="18" customHeight="1" x14ac:dyDescent="0.25">
      <c r="B19" s="23" t="str">
        <f t="shared" si="2"/>
        <v>OK</v>
      </c>
      <c r="C19" s="21"/>
      <c r="D19" s="21"/>
      <c r="E19" s="21"/>
      <c r="F19" s="21"/>
      <c r="G19" s="22"/>
      <c r="H19" s="37"/>
      <c r="I19" s="19">
        <f>Table13[[#This Row],[COÛT PAR ÉLÉMENT]]*Table13[[#This Row],[QUANTITÉ EN STOCK]]</f>
        <v>0</v>
      </c>
      <c r="J19" s="24"/>
      <c r="K19" s="24"/>
      <c r="L19" s="24"/>
      <c r="M19" s="25"/>
      <c r="P19" s="7"/>
      <c r="Q19" s="1"/>
    </row>
    <row r="20" spans="1:17" s="6" customFormat="1" ht="18" customHeight="1" x14ac:dyDescent="0.25">
      <c r="B20" s="14" t="str">
        <f t="shared" si="2"/>
        <v>OK</v>
      </c>
      <c r="C20" s="20"/>
      <c r="D20" s="20"/>
      <c r="E20" s="20"/>
      <c r="F20" s="20"/>
      <c r="G20" s="18"/>
      <c r="H20" s="36"/>
      <c r="I20" s="18">
        <f>Table13[[#This Row],[COÛT PAR ÉLÉMENT]]*Table13[[#This Row],[QUANTITÉ EN STOCK]]</f>
        <v>0</v>
      </c>
      <c r="J20" s="13"/>
      <c r="K20" s="13"/>
      <c r="L20" s="13"/>
      <c r="M20" s="15"/>
      <c r="P20" s="7"/>
      <c r="Q20" s="1"/>
    </row>
    <row r="21" spans="1:17" s="6" customFormat="1" ht="18" customHeight="1" x14ac:dyDescent="0.25">
      <c r="B21" s="23" t="str">
        <f t="shared" si="2"/>
        <v>OK</v>
      </c>
      <c r="C21" s="21"/>
      <c r="D21" s="21"/>
      <c r="E21" s="21"/>
      <c r="F21" s="21"/>
      <c r="G21" s="22"/>
      <c r="H21" s="37"/>
      <c r="I21" s="19">
        <f>Table13[[#This Row],[COÛT PAR ÉLÉMENT]]*Table13[[#This Row],[QUANTITÉ EN STOCK]]</f>
        <v>0</v>
      </c>
      <c r="J21" s="24"/>
      <c r="K21" s="24"/>
      <c r="L21" s="24"/>
      <c r="M21" s="25"/>
      <c r="P21" s="7"/>
      <c r="Q21" s="1"/>
    </row>
    <row r="22" spans="1:17" s="6" customFormat="1" ht="18" customHeight="1" x14ac:dyDescent="0.25">
      <c r="B22" s="14" t="str">
        <f t="shared" si="2"/>
        <v>OK</v>
      </c>
      <c r="C22" s="20"/>
      <c r="D22" s="20"/>
      <c r="E22" s="20"/>
      <c r="F22" s="20"/>
      <c r="G22" s="18"/>
      <c r="H22" s="36"/>
      <c r="I22" s="18">
        <f>Table13[[#This Row],[COÛT PAR ÉLÉMENT]]*Table13[[#This Row],[QUANTITÉ EN STOCK]]</f>
        <v>0</v>
      </c>
      <c r="J22" s="26"/>
      <c r="K22" s="26"/>
      <c r="L22" s="26"/>
      <c r="M22" s="27"/>
      <c r="P22" s="7"/>
      <c r="Q22" s="1"/>
    </row>
    <row r="23" spans="1:17" ht="18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7"/>
    </row>
    <row r="24" spans="1:17" ht="18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7" x14ac:dyDescent="0.2">
      <c r="C25" s="2"/>
    </row>
  </sheetData>
  <mergeCells count="1">
    <mergeCell ref="B1:F1"/>
  </mergeCells>
  <conditionalFormatting sqref="B3:B22 D3:E22 G4:H22">
    <cfRule type="expression" dxfId="11" priority="21">
      <formula>$M3="OUI"</formula>
    </cfRule>
    <cfRule type="expression" dxfId="10" priority="22">
      <formula>$H3&lt;$J3</formula>
    </cfRule>
  </conditionalFormatting>
  <conditionalFormatting sqref="C3:C22">
    <cfRule type="expression" dxfId="9" priority="1">
      <formula>$M3="OUI"</formula>
    </cfRule>
    <cfRule type="expression" dxfId="8" priority="2">
      <formula>$H3&lt;$J3</formula>
    </cfRule>
  </conditionalFormatting>
  <conditionalFormatting sqref="F3:F22">
    <cfRule type="expression" dxfId="7" priority="17">
      <formula>$M3="OUI"</formula>
    </cfRule>
    <cfRule type="expression" dxfId="6" priority="18">
      <formula>$H3&lt;$J3</formula>
    </cfRule>
  </conditionalFormatting>
  <conditionalFormatting sqref="G3:M3 I4:I22">
    <cfRule type="expression" dxfId="5" priority="52">
      <formula>$M3="OUI"</formula>
    </cfRule>
    <cfRule type="expression" dxfId="4" priority="54">
      <formula>$H3&lt;$J3</formula>
    </cfRule>
  </conditionalFormatting>
  <conditionalFormatting sqref="J4:M22">
    <cfRule type="expression" dxfId="3" priority="43">
      <formula>$M4="OUI"</formula>
    </cfRule>
    <cfRule type="expression" dxfId="2" priority="45">
      <formula>$H4&lt;$J4</formula>
    </cfRule>
  </conditionalFormatting>
  <conditionalFormatting sqref="L1">
    <cfRule type="expression" dxfId="1" priority="212">
      <formula>#REF!="OUI"</formula>
    </cfRule>
    <cfRule type="expression" dxfId="0" priority="213">
      <formula>$H1&lt;$J1</formula>
    </cfRule>
  </conditionalFormatting>
  <conditionalFormatting sqref="M1">
    <cfRule type="iconSet" priority="211">
      <iconSet>
        <cfvo type="percent" val="0"/>
        <cfvo type="percent" val="33"/>
        <cfvo type="percent" val="67"/>
      </iconSet>
    </cfRule>
  </conditionalFormatting>
  <pageMargins left="0.3" right="0.3" top="0.3" bottom="0.3" header="0" footer="0"/>
  <pageSetup scale="62" orientation="landscape" horizontalDpi="4294967294" verticalDpi="0"/>
  <ignoredErrors>
    <ignoredError sqref="B3:B22" calculatedColumn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2D4C3-EFD5-F741-9031-6CAB6C6FC398}">
  <sheetPr>
    <tabColor theme="1" tint="0.34998626667073579"/>
  </sheetPr>
  <dimension ref="B1:B2"/>
  <sheetViews>
    <sheetView showGridLines="0" workbookViewId="0"/>
  </sheetViews>
  <sheetFormatPr defaultColWidth="10.875" defaultRowHeight="15" x14ac:dyDescent="0.25"/>
  <cols>
    <col min="1" max="1" width="3.375" style="32" customWidth="1"/>
    <col min="2" max="2" width="88.375" style="32" customWidth="1"/>
    <col min="3" max="16384" width="10.875" style="32"/>
  </cols>
  <sheetData>
    <row r="1" spans="2:2" ht="20.25" customHeight="1" x14ac:dyDescent="0.25"/>
    <row r="2" spans="2:2" ht="140.1" customHeight="1" x14ac:dyDescent="0.25">
      <c r="B2" s="33" t="s">
        <v>41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Inventaire des équipements de b</vt:lpstr>
      <vt:lpstr>VIERGE - Inv. des équipements d</vt:lpstr>
      <vt:lpstr>- Exclusion de responsabilité -</vt:lpstr>
      <vt:lpstr>'Inventaire des équipements de b'!Print_Area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min qu</cp:lastModifiedBy>
  <cp:lastPrinted>2021-12-09T01:47:29Z</cp:lastPrinted>
  <dcterms:created xsi:type="dcterms:W3CDTF">2016-02-25T02:48:22Z</dcterms:created>
  <dcterms:modified xsi:type="dcterms:W3CDTF">2025-04-19T02:56:12Z</dcterms:modified>
</cp:coreProperties>
</file>