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LOCALIZATION\Blogs-Multi-part Articles\Graphics\Excel Construction Management Templates\FR\Excel Templates\"/>
    </mc:Choice>
  </mc:AlternateContent>
  <bookViews>
    <workbookView xWindow="0" yWindow="0" windowWidth="23040" windowHeight="9408" tabRatio="500"/>
  </bookViews>
  <sheets>
    <sheet name="Budget" sheetId="1" r:id="rId1"/>
    <sheet name="Historiques des transactions" sheetId="2" r:id="rId2"/>
  </sheets>
  <definedNames>
    <definedName name="_xlnm._FilterDatabase" localSheetId="1" hidden="1">'Historiques des transactions'!$A$14:$G$16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43" i="1" l="1"/>
  <c r="G15" i="2"/>
  <c r="I143" i="1"/>
  <c r="H34" i="1"/>
  <c r="H26" i="1"/>
  <c r="H19" i="1"/>
  <c r="H58" i="1"/>
  <c r="J58" i="1"/>
  <c r="H30" i="1"/>
  <c r="I24" i="1"/>
  <c r="H20" i="1"/>
  <c r="H21" i="1"/>
  <c r="H22" i="1"/>
  <c r="H23" i="1"/>
  <c r="H24" i="1"/>
  <c r="J23" i="1"/>
  <c r="I32" i="1"/>
  <c r="H27" i="1"/>
  <c r="H28" i="1"/>
  <c r="H29" i="1"/>
  <c r="H31" i="1"/>
  <c r="H32" i="1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I142" i="1"/>
  <c r="I135" i="1"/>
  <c r="I128" i="1"/>
  <c r="I120" i="1"/>
  <c r="I112" i="1"/>
  <c r="I105" i="1"/>
  <c r="I99" i="1"/>
  <c r="I93" i="1"/>
  <c r="I86" i="1"/>
  <c r="I79" i="1"/>
  <c r="I73" i="1"/>
  <c r="I66" i="1"/>
  <c r="I59" i="1"/>
  <c r="I53" i="1"/>
  <c r="I47" i="1"/>
  <c r="I40" i="1"/>
  <c r="I17" i="1"/>
  <c r="H137" i="1"/>
  <c r="H138" i="1"/>
  <c r="H139" i="1"/>
  <c r="H140" i="1"/>
  <c r="H141" i="1"/>
  <c r="H142" i="1"/>
  <c r="H130" i="1"/>
  <c r="H131" i="1"/>
  <c r="H132" i="1"/>
  <c r="H133" i="1"/>
  <c r="H134" i="1"/>
  <c r="H135" i="1"/>
  <c r="H122" i="1"/>
  <c r="H123" i="1"/>
  <c r="H124" i="1"/>
  <c r="H125" i="1"/>
  <c r="H126" i="1"/>
  <c r="H127" i="1"/>
  <c r="H128" i="1"/>
  <c r="H114" i="1"/>
  <c r="H115" i="1"/>
  <c r="H116" i="1"/>
  <c r="H117" i="1"/>
  <c r="H118" i="1"/>
  <c r="H119" i="1"/>
  <c r="H120" i="1"/>
  <c r="H107" i="1"/>
  <c r="H108" i="1"/>
  <c r="H109" i="1"/>
  <c r="H110" i="1"/>
  <c r="H111" i="1"/>
  <c r="H112" i="1"/>
  <c r="H101" i="1"/>
  <c r="H102" i="1"/>
  <c r="H103" i="1"/>
  <c r="H104" i="1"/>
  <c r="H105" i="1"/>
  <c r="H95" i="1"/>
  <c r="H96" i="1"/>
  <c r="H97" i="1"/>
  <c r="H98" i="1"/>
  <c r="H99" i="1"/>
  <c r="H88" i="1"/>
  <c r="H89" i="1"/>
  <c r="H90" i="1"/>
  <c r="H93" i="1"/>
  <c r="H81" i="1"/>
  <c r="H82" i="1"/>
  <c r="H83" i="1"/>
  <c r="H84" i="1"/>
  <c r="H85" i="1"/>
  <c r="H86" i="1"/>
  <c r="H75" i="1"/>
  <c r="H76" i="1"/>
  <c r="H77" i="1"/>
  <c r="H78" i="1"/>
  <c r="H79" i="1"/>
  <c r="H68" i="1"/>
  <c r="H69" i="1"/>
  <c r="H70" i="1"/>
  <c r="H71" i="1"/>
  <c r="H72" i="1"/>
  <c r="H73" i="1"/>
  <c r="H61" i="1"/>
  <c r="H62" i="1"/>
  <c r="H63" i="1"/>
  <c r="H64" i="1"/>
  <c r="H65" i="1"/>
  <c r="H66" i="1"/>
  <c r="H55" i="1"/>
  <c r="H56" i="1"/>
  <c r="H59" i="1"/>
  <c r="H49" i="1"/>
  <c r="H50" i="1"/>
  <c r="H51" i="1"/>
  <c r="H52" i="1"/>
  <c r="H53" i="1"/>
  <c r="H42" i="1"/>
  <c r="H43" i="1"/>
  <c r="H44" i="1"/>
  <c r="H45" i="1"/>
  <c r="H46" i="1"/>
  <c r="H47" i="1"/>
  <c r="H35" i="1"/>
  <c r="H36" i="1"/>
  <c r="H37" i="1"/>
  <c r="H38" i="1"/>
  <c r="H39" i="1"/>
  <c r="H40" i="1"/>
  <c r="H12" i="1"/>
  <c r="H13" i="1"/>
  <c r="H14" i="1"/>
  <c r="H15" i="1"/>
  <c r="H16" i="1"/>
  <c r="H17" i="1"/>
  <c r="B8" i="2"/>
  <c r="B9" i="2"/>
  <c r="B10" i="2"/>
  <c r="J141" i="1"/>
  <c r="J140" i="1"/>
  <c r="J139" i="1"/>
  <c r="J138" i="1"/>
  <c r="J137" i="1"/>
  <c r="J134" i="1"/>
  <c r="J133" i="1"/>
  <c r="J132" i="1"/>
  <c r="J131" i="1"/>
  <c r="J130" i="1"/>
  <c r="J127" i="1"/>
  <c r="J126" i="1"/>
  <c r="J125" i="1"/>
  <c r="J124" i="1"/>
  <c r="J123" i="1"/>
  <c r="J122" i="1"/>
  <c r="J119" i="1"/>
  <c r="J118" i="1"/>
  <c r="J117" i="1"/>
  <c r="J116" i="1"/>
  <c r="J115" i="1"/>
  <c r="J114" i="1"/>
  <c r="J111" i="1"/>
  <c r="J110" i="1"/>
  <c r="J109" i="1"/>
  <c r="J108" i="1"/>
  <c r="J107" i="1"/>
  <c r="H91" i="1"/>
  <c r="H92" i="1"/>
  <c r="J39" i="1"/>
  <c r="J72" i="1"/>
  <c r="J91" i="1"/>
  <c r="J92" i="1"/>
  <c r="J104" i="1"/>
  <c r="J103" i="1"/>
  <c r="J102" i="1"/>
  <c r="J101" i="1"/>
  <c r="J98" i="1"/>
  <c r="J97" i="1"/>
  <c r="J96" i="1"/>
  <c r="J95" i="1"/>
  <c r="J90" i="1"/>
  <c r="J89" i="1"/>
  <c r="J88" i="1"/>
  <c r="J85" i="1"/>
  <c r="J84" i="1"/>
  <c r="J83" i="1"/>
  <c r="J82" i="1"/>
  <c r="J81" i="1"/>
  <c r="J78" i="1"/>
  <c r="J77" i="1"/>
  <c r="J76" i="1"/>
  <c r="J75" i="1"/>
  <c r="J71" i="1"/>
  <c r="J70" i="1"/>
  <c r="J69" i="1"/>
  <c r="J68" i="1"/>
  <c r="J65" i="1"/>
  <c r="J64" i="1"/>
  <c r="J63" i="1"/>
  <c r="J62" i="1"/>
  <c r="J61" i="1"/>
  <c r="J56" i="1"/>
  <c r="J55" i="1"/>
  <c r="J52" i="1"/>
  <c r="J51" i="1"/>
  <c r="J50" i="1"/>
  <c r="J49" i="1"/>
  <c r="J46" i="1"/>
  <c r="J45" i="1"/>
  <c r="J44" i="1"/>
  <c r="J43" i="1"/>
  <c r="J42" i="1"/>
  <c r="J38" i="1"/>
  <c r="J37" i="1"/>
  <c r="J36" i="1"/>
  <c r="J35" i="1"/>
  <c r="J34" i="1"/>
  <c r="J31" i="1"/>
  <c r="J29" i="1"/>
  <c r="J28" i="1"/>
  <c r="J27" i="1"/>
  <c r="J26" i="1"/>
  <c r="J22" i="1"/>
  <c r="J21" i="1"/>
  <c r="J20" i="1"/>
  <c r="J19" i="1"/>
  <c r="J16" i="1"/>
  <c r="J15" i="1"/>
  <c r="J14" i="1"/>
  <c r="J13" i="1"/>
  <c r="J12" i="1"/>
  <c r="H5" i="1"/>
  <c r="I5" i="1"/>
  <c r="J5" i="1"/>
</calcChain>
</file>

<file path=xl/sharedStrings.xml><?xml version="1.0" encoding="utf-8"?>
<sst xmlns="http://schemas.openxmlformats.org/spreadsheetml/2006/main" count="159" uniqueCount="118">
  <si>
    <t>BUDGET</t>
  </si>
  <si>
    <t>HRS</t>
  </si>
  <si>
    <t>TOTAL</t>
  </si>
  <si>
    <t>FOUNDATION</t>
  </si>
  <si>
    <t>Patios</t>
  </si>
  <si>
    <t>DATE</t>
  </si>
  <si>
    <t>Ou Créez un budget de construction de maison ici</t>
  </si>
  <si>
    <t>Budget de construction de maison</t>
  </si>
  <si>
    <t>STATUT</t>
  </si>
  <si>
    <t>Montant liquide</t>
  </si>
  <si>
    <t>Montant financé</t>
  </si>
  <si>
    <t>Montant total des fonds alloués</t>
  </si>
  <si>
    <t>Fonds utilisés à ce jour</t>
  </si>
  <si>
    <t>Fonds restant</t>
  </si>
  <si>
    <t>ARTICLE</t>
  </si>
  <si>
    <t>CATÉGORIE</t>
  </si>
  <si>
    <t>MÉMO</t>
  </si>
  <si>
    <t>COÛT</t>
  </si>
  <si>
    <t>SOLDE</t>
  </si>
  <si>
    <t>Nouveaux placards</t>
  </si>
  <si>
    <t>Matériaux</t>
  </si>
  <si>
    <t>Main d'oeuvre</t>
  </si>
  <si>
    <t>paiement toutes les deux semaines</t>
  </si>
  <si>
    <t>Finition des placards</t>
  </si>
  <si>
    <t>Quincaillerie pour placards</t>
  </si>
  <si>
    <t>Enlèvement des anciens placards</t>
  </si>
  <si>
    <t xml:space="preserve">Ou Créez un budget de construction avec </t>
  </si>
  <si>
    <t>RÉEL</t>
  </si>
  <si>
    <t>PLUS/MOINS</t>
  </si>
  <si>
    <t>TÂCHE</t>
  </si>
  <si>
    <t>FOURNISSEUR/SOUS-TRAITANT/ENTREPRENEUR</t>
  </si>
  <si>
    <t>TAUX</t>
  </si>
  <si>
    <t>UNITÉS</t>
  </si>
  <si>
    <t>€/UNITÉ</t>
  </si>
  <si>
    <t>MAIN-D'OEUVRE</t>
  </si>
  <si>
    <t>MATÉRIAUX</t>
  </si>
  <si>
    <t>COÛTS FIXES</t>
  </si>
  <si>
    <t>EXIGENCES GÉNÉRALES</t>
  </si>
  <si>
    <t>Plans &amp; Spécifications</t>
  </si>
  <si>
    <t>Revue des plans</t>
  </si>
  <si>
    <t>Permis: Zonage, Construction, Environement, Autre</t>
  </si>
  <si>
    <t>etc.</t>
  </si>
  <si>
    <t>Démolition (Rénovation)</t>
  </si>
  <si>
    <t>Ou, cliquez ici pour créer votre budget de construction dans Smartsheet</t>
  </si>
  <si>
    <t>PRÉPARATION DU SITE</t>
  </si>
  <si>
    <t>Mise sur verin &amp; étayage (Rénovation)</t>
  </si>
  <si>
    <t>Contrôle de la poussière, Protection du sol</t>
  </si>
  <si>
    <t>EAU/ÉGOUT SUR SITE</t>
  </si>
  <si>
    <t>Tests du sol</t>
  </si>
  <si>
    <t>Conception du système sceptique</t>
  </si>
  <si>
    <t>Puit, Pompe, Tranchée, Tuyauterie vers la maison</t>
  </si>
  <si>
    <t>Permis &amp; Frais</t>
  </si>
  <si>
    <t>SERVICES COLLECTIFS</t>
  </si>
  <si>
    <t>Eau municipale : Frais d'eau potable &amp; branchement</t>
  </si>
  <si>
    <t>Égouts municipaux : Frais &amp; branchement</t>
  </si>
  <si>
    <t>Électricité : Permis, frais de branchement, installation</t>
  </si>
  <si>
    <t>Gaz : Permis, frais de branchement, installation</t>
  </si>
  <si>
    <t>EXCAVATION &amp; TRAVAIL DU SOL</t>
  </si>
  <si>
    <t>Semelles/Dalles</t>
  </si>
  <si>
    <t>Murs de fondation/paroi de tige/poutre en béton armé</t>
  </si>
  <si>
    <t>Creuser &amp; remplir</t>
  </si>
  <si>
    <t>Enlèvement des pierres et du sol</t>
  </si>
  <si>
    <t>Mise à niveau</t>
  </si>
  <si>
    <t>AUTRE MAÇONNERIE</t>
  </si>
  <si>
    <t>Escaliers extérieurs</t>
  </si>
  <si>
    <t>CHARPENTE</t>
  </si>
  <si>
    <t>Appui &amp; joints</t>
  </si>
  <si>
    <t>Poutre de support en acier/bois, colonne de type lally</t>
  </si>
  <si>
    <t>Charpente du plancher</t>
  </si>
  <si>
    <t>EXTÉRIEUR</t>
  </si>
  <si>
    <t>Fenêtre/Garniture de porte</t>
  </si>
  <si>
    <t>Autre garniture extérieur</t>
  </si>
  <si>
    <t>Peinture extérieure, teinture, mastic</t>
  </si>
  <si>
    <t>FENÊTRES/PORTES EXTÉRIEURES</t>
  </si>
  <si>
    <t>Membrane &amp; solins</t>
  </si>
  <si>
    <t>Portes extérieures</t>
  </si>
  <si>
    <t>PLOMBERIE</t>
  </si>
  <si>
    <t>Traitement de l'eau</t>
  </si>
  <si>
    <t>Chauffe-eau</t>
  </si>
  <si>
    <t>Équipement de salle-de-bain : toilettes, baignoires, lavabos, douches</t>
  </si>
  <si>
    <t>ÉLECTRICITÉ</t>
  </si>
  <si>
    <t>Téléphone, cable, câblage internet</t>
  </si>
  <si>
    <t>Appareils d'éclairage</t>
  </si>
  <si>
    <t>Éclairage extérieur</t>
  </si>
  <si>
    <t>AIR-CONDITIONNÉ</t>
  </si>
  <si>
    <t>Fourneau/Pompe à chaleur</t>
  </si>
  <si>
    <t>Alimentation de chauffage central</t>
  </si>
  <si>
    <t>ISOLATION &amp; CALFEUTRAGE</t>
  </si>
  <si>
    <t>Toit/Isolation du grenier</t>
  </si>
  <si>
    <t>Toit/Avant-toits</t>
  </si>
  <si>
    <t>PLACO-PLÂTRE/PLÂTRE</t>
  </si>
  <si>
    <t>Murs</t>
  </si>
  <si>
    <t>Plafonds, Soffites</t>
  </si>
  <si>
    <t>Plâtre décoratif</t>
  </si>
  <si>
    <t>Main d'oeuvre pour plâtre seulement</t>
  </si>
  <si>
    <t>Autre</t>
  </si>
  <si>
    <t>Cadres de portes intérieures</t>
  </si>
  <si>
    <t>Portes intérieures</t>
  </si>
  <si>
    <t>Seuils de portes</t>
  </si>
  <si>
    <t>Poignées de porte, quincaillerie</t>
  </si>
  <si>
    <t>CUISINE &amp; SALLE-DE-BAINS</t>
  </si>
  <si>
    <t>Meubles de cuisine</t>
  </si>
  <si>
    <t>Meubles de salle-de-bains</t>
  </si>
  <si>
    <t>Poignées de meubles et quincaillerie</t>
  </si>
  <si>
    <t>Comptoir, Dosseret</t>
  </si>
  <si>
    <t>PORCHES &amp; TERRASSES</t>
  </si>
  <si>
    <t>Terrasse découverte</t>
  </si>
  <si>
    <t>Barrières</t>
  </si>
  <si>
    <t>Autres structures extérieures</t>
  </si>
  <si>
    <t>Appareils ménagers</t>
  </si>
  <si>
    <t>Réfrigérateur</t>
  </si>
  <si>
    <t>Cuisinière, Four</t>
  </si>
  <si>
    <t>Micro-onde</t>
  </si>
  <si>
    <t xml:space="preserve">BUDGET DE CONSTRUCTION </t>
  </si>
  <si>
    <t>17/9/2015</t>
  </si>
  <si>
    <t>17/9/2016</t>
  </si>
  <si>
    <t>Ou Cliquez ici pour créer un budget de construction avec Smartsheet</t>
  </si>
  <si>
    <t>FINITION INTÉRIEURE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</si>
</sst>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[$€-2]\ * #,##0.00_);_([$€-2]\ * \(#,##0.00\);_([$€-2]\ * &quot;-&quot;??_);_(@_)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3"/>
      <name val="Calibri"/>
      <scheme val="minor"/>
    </font>
    <font>
      <sz val="14"/>
      <color theme="0"/>
      <name val="Calibri"/>
      <scheme val="minor"/>
    </font>
    <font>
      <b/>
      <sz val="14"/>
      <color theme="0"/>
      <name val="Calibri"/>
      <scheme val="minor"/>
    </font>
    <font>
      <u/>
      <sz val="12"/>
      <color theme="10"/>
      <name val="Calibri"/>
      <family val="2"/>
      <scheme val="minor"/>
    </font>
    <font>
      <u/>
      <sz val="18"/>
      <color theme="10"/>
      <name val="Calibri"/>
      <scheme val="minor"/>
    </font>
    <font>
      <u/>
      <sz val="12"/>
      <color theme="11"/>
      <name val="Calibri"/>
      <family val="2"/>
      <scheme val="minor"/>
    </font>
    <font>
      <b/>
      <sz val="16"/>
      <color theme="9" tint="-0.249977111117893"/>
      <name val="Calibri"/>
      <scheme val="minor"/>
    </font>
    <font>
      <b/>
      <sz val="12"/>
      <color theme="9" tint="-0.249977111117893"/>
      <name val="Calibri"/>
      <scheme val="minor"/>
    </font>
    <font>
      <i/>
      <sz val="12"/>
      <color theme="1"/>
      <name val="Calibri"/>
      <scheme val="minor"/>
    </font>
    <font>
      <u/>
      <sz val="22"/>
      <color theme="10"/>
      <name val="Calibri"/>
      <scheme val="minor"/>
    </font>
    <font>
      <sz val="14"/>
      <color theme="0"/>
      <name val="Calibri"/>
      <family val="2"/>
      <scheme val="minor"/>
    </font>
    <font>
      <u/>
      <sz val="22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8A44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CE6F1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73">
    <xf numFmtId="0" fontId="0" fillId="0" borderId="0" xfId="0"/>
    <xf numFmtId="0" fontId="0" fillId="2" borderId="0" xfId="0" applyFill="1"/>
    <xf numFmtId="0" fontId="4" fillId="3" borderId="0" xfId="0" applyFont="1" applyFill="1" applyAlignment="1">
      <alignment horizontal="left" vertical="top"/>
    </xf>
    <xf numFmtId="0" fontId="2" fillId="2" borderId="0" xfId="0" applyFont="1" applyFill="1"/>
    <xf numFmtId="0" fontId="4" fillId="5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2" fillId="6" borderId="0" xfId="0" applyFont="1" applyFill="1"/>
    <xf numFmtId="0" fontId="0" fillId="6" borderId="0" xfId="0" applyFill="1"/>
    <xf numFmtId="0" fontId="0" fillId="7" borderId="4" xfId="1" applyNumberFormat="1" applyFont="1" applyFill="1" applyBorder="1"/>
    <xf numFmtId="44" fontId="0" fillId="7" borderId="4" xfId="1" applyNumberFormat="1" applyFont="1" applyFill="1" applyBorder="1"/>
    <xf numFmtId="0" fontId="5" fillId="10" borderId="0" xfId="0" applyFont="1" applyFill="1"/>
    <xf numFmtId="0" fontId="0" fillId="6" borderId="0" xfId="0" applyFill="1" applyAlignment="1">
      <alignment wrapText="1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/>
    <xf numFmtId="0" fontId="9" fillId="2" borderId="9" xfId="0" applyFont="1" applyFill="1" applyBorder="1"/>
    <xf numFmtId="0" fontId="0" fillId="2" borderId="9" xfId="0" applyFill="1" applyBorder="1"/>
    <xf numFmtId="0" fontId="0" fillId="0" borderId="5" xfId="0" applyBorder="1"/>
    <xf numFmtId="0" fontId="11" fillId="0" borderId="5" xfId="0" applyFont="1" applyBorder="1"/>
    <xf numFmtId="0" fontId="11" fillId="2" borderId="0" xfId="0" applyFont="1" applyFill="1"/>
    <xf numFmtId="0" fontId="6" fillId="0" borderId="0" xfId="2" applyFill="1" applyAlignment="1">
      <alignment vertical="center"/>
    </xf>
    <xf numFmtId="0" fontId="3" fillId="6" borderId="0" xfId="0" applyFont="1" applyFill="1"/>
    <xf numFmtId="0" fontId="7" fillId="12" borderId="0" xfId="2" applyFont="1" applyFill="1" applyAlignment="1">
      <alignment horizontal="center" vertical="center"/>
    </xf>
    <xf numFmtId="0" fontId="3" fillId="6" borderId="0" xfId="0" applyFont="1" applyFill="1" applyAlignment="1">
      <alignment vertical="center"/>
    </xf>
    <xf numFmtId="164" fontId="0" fillId="6" borderId="0" xfId="1" applyNumberFormat="1" applyFont="1" applyFill="1" applyAlignment="1">
      <alignment vertical="center"/>
    </xf>
    <xf numFmtId="164" fontId="0" fillId="2" borderId="0" xfId="1" applyNumberFormat="1" applyFont="1" applyFill="1"/>
    <xf numFmtId="164" fontId="6" fillId="2" borderId="0" xfId="2" applyNumberFormat="1" applyFill="1" applyAlignment="1">
      <alignment horizontal="right"/>
    </xf>
    <xf numFmtId="164" fontId="4" fillId="3" borderId="0" xfId="1" applyNumberFormat="1" applyFont="1" applyFill="1" applyAlignment="1">
      <alignment horizontal="left" vertical="top"/>
    </xf>
    <xf numFmtId="164" fontId="0" fillId="4" borderId="5" xfId="1" applyNumberFormat="1" applyFont="1" applyFill="1" applyBorder="1"/>
    <xf numFmtId="164" fontId="0" fillId="0" borderId="0" xfId="1" applyNumberFormat="1" applyFont="1"/>
    <xf numFmtId="164" fontId="0" fillId="2" borderId="0" xfId="0" applyNumberFormat="1" applyFill="1"/>
    <xf numFmtId="164" fontId="4" fillId="3" borderId="0" xfId="0" applyNumberFormat="1" applyFont="1" applyFill="1" applyAlignment="1">
      <alignment horizontal="left" vertical="top"/>
    </xf>
    <xf numFmtId="164" fontId="0" fillId="0" borderId="5" xfId="0" applyNumberFormat="1" applyBorder="1"/>
    <xf numFmtId="164" fontId="0" fillId="0" borderId="0" xfId="0" applyNumberFormat="1"/>
    <xf numFmtId="164" fontId="0" fillId="0" borderId="5" xfId="1" applyNumberFormat="1" applyFont="1" applyBorder="1"/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13" fillId="5" borderId="0" xfId="0" applyFont="1" applyFill="1" applyAlignment="1">
      <alignment horizontal="left" vertical="top"/>
    </xf>
    <xf numFmtId="0" fontId="13" fillId="5" borderId="0" xfId="0" applyFont="1" applyFill="1" applyAlignment="1">
      <alignment horizontal="left" vertical="top" wrapText="1"/>
    </xf>
    <xf numFmtId="164" fontId="0" fillId="6" borderId="0" xfId="0" applyNumberFormat="1" applyFill="1"/>
    <xf numFmtId="164" fontId="6" fillId="6" borderId="0" xfId="2" applyNumberFormat="1" applyFill="1" applyAlignment="1">
      <alignment horizontal="center" vertical="center"/>
    </xf>
    <xf numFmtId="164" fontId="0" fillId="2" borderId="0" xfId="0" applyNumberFormat="1" applyFill="1" applyAlignment="1">
      <alignment wrapText="1"/>
    </xf>
    <xf numFmtId="164" fontId="4" fillId="3" borderId="0" xfId="0" applyNumberFormat="1" applyFont="1" applyFill="1" applyAlignment="1">
      <alignment horizontal="left" vertical="top" wrapText="1"/>
    </xf>
    <xf numFmtId="164" fontId="13" fillId="3" borderId="0" xfId="0" applyNumberFormat="1" applyFont="1" applyFill="1" applyAlignment="1">
      <alignment horizontal="left" vertical="top" wrapText="1"/>
    </xf>
    <xf numFmtId="164" fontId="0" fillId="4" borderId="1" xfId="1" applyNumberFormat="1" applyFont="1" applyFill="1" applyBorder="1"/>
    <xf numFmtId="164" fontId="0" fillId="4" borderId="2" xfId="1" applyNumberFormat="1" applyFont="1" applyFill="1" applyBorder="1"/>
    <xf numFmtId="164" fontId="0" fillId="4" borderId="3" xfId="1" applyNumberFormat="1" applyFont="1" applyFill="1" applyBorder="1"/>
    <xf numFmtId="164" fontId="2" fillId="2" borderId="0" xfId="0" applyNumberFormat="1" applyFont="1" applyFill="1"/>
    <xf numFmtId="164" fontId="0" fillId="8" borderId="8" xfId="0" applyNumberFormat="1" applyFill="1" applyBorder="1"/>
    <xf numFmtId="164" fontId="13" fillId="3" borderId="0" xfId="0" applyNumberFormat="1" applyFont="1" applyFill="1" applyAlignment="1">
      <alignment horizontal="left" vertical="top"/>
    </xf>
    <xf numFmtId="164" fontId="13" fillId="5" borderId="0" xfId="0" applyNumberFormat="1" applyFont="1" applyFill="1" applyAlignment="1">
      <alignment horizontal="left" vertical="top"/>
    </xf>
    <xf numFmtId="164" fontId="4" fillId="5" borderId="0" xfId="0" applyNumberFormat="1" applyFont="1" applyFill="1" applyAlignment="1">
      <alignment horizontal="left" vertical="top"/>
    </xf>
    <xf numFmtId="164" fontId="2" fillId="6" borderId="0" xfId="0" applyNumberFormat="1" applyFont="1" applyFill="1"/>
    <xf numFmtId="164" fontId="0" fillId="7" borderId="4" xfId="1" applyNumberFormat="1" applyFont="1" applyFill="1" applyBorder="1"/>
    <xf numFmtId="164" fontId="0" fillId="2" borderId="4" xfId="1" applyNumberFormat="1" applyFont="1" applyFill="1" applyBorder="1"/>
    <xf numFmtId="164" fontId="0" fillId="8" borderId="0" xfId="1" applyNumberFormat="1" applyFont="1" applyFill="1" applyBorder="1"/>
    <xf numFmtId="164" fontId="0" fillId="6" borderId="0" xfId="1" applyNumberFormat="1" applyFont="1" applyFill="1" applyBorder="1"/>
    <xf numFmtId="164" fontId="0" fillId="9" borderId="0" xfId="0" applyNumberFormat="1" applyFill="1"/>
    <xf numFmtId="164" fontId="5" fillId="10" borderId="0" xfId="0" applyNumberFormat="1" applyFont="1" applyFill="1"/>
    <xf numFmtId="164" fontId="5" fillId="10" borderId="0" xfId="1" applyNumberFormat="1" applyFont="1" applyFill="1"/>
    <xf numFmtId="0" fontId="2" fillId="0" borderId="0" xfId="0" applyFont="1" applyFill="1" applyAlignment="1">
      <alignment horizontal="center" vertical="center" textRotation="255"/>
    </xf>
    <xf numFmtId="0" fontId="6" fillId="6" borderId="0" xfId="2" applyFill="1" applyAlignment="1">
      <alignment horizontal="left" vertical="center"/>
    </xf>
    <xf numFmtId="14" fontId="0" fillId="0" borderId="5" xfId="0" applyNumberFormat="1" applyBorder="1" applyAlignment="1">
      <alignment horizontal="right"/>
    </xf>
    <xf numFmtId="0" fontId="14" fillId="13" borderId="0" xfId="2" applyFont="1" applyFill="1" applyAlignment="1">
      <alignment horizontal="center" vertical="center"/>
    </xf>
    <xf numFmtId="0" fontId="0" fillId="8" borderId="6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164" fontId="0" fillId="8" borderId="7" xfId="0" applyNumberFormat="1" applyFill="1" applyBorder="1" applyAlignment="1">
      <alignment horizontal="center"/>
    </xf>
    <xf numFmtId="0" fontId="15" fillId="6" borderId="0" xfId="2" applyFont="1" applyFill="1" applyAlignment="1">
      <alignment horizontal="right" vertical="center"/>
    </xf>
    <xf numFmtId="164" fontId="10" fillId="2" borderId="7" xfId="0" applyNumberFormat="1" applyFont="1" applyFill="1" applyBorder="1" applyAlignment="1">
      <alignment horizontal="center"/>
    </xf>
    <xf numFmtId="0" fontId="12" fillId="11" borderId="0" xfId="2" applyFont="1" applyFill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164" fontId="0" fillId="2" borderId="7" xfId="1" applyNumberFormat="1" applyFont="1" applyFill="1" applyBorder="1" applyAlignment="1">
      <alignment horizontal="right"/>
    </xf>
    <xf numFmtId="0" fontId="6" fillId="6" borderId="0" xfId="2" applyFill="1" applyAlignment="1">
      <alignment horizontal="center" vertical="center"/>
    </xf>
  </cellXfs>
  <cellStyles count="23">
    <cellStyle name="Lien hypertexte" xfId="2" builtinId="8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Lien hypertexte visité" xfId="8" builtinId="9" hidden="1"/>
    <cellStyle name="Lien hypertexte visité" xfId="9" builtinId="9" hidden="1"/>
    <cellStyle name="Lien hypertexte visité" xfId="10" builtinId="9" hidden="1"/>
    <cellStyle name="Lien hypertexte visité" xfId="11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Monétaire" xfId="1" builtinId="4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222222222222199E-2"/>
          <c:y val="0"/>
          <c:w val="0.97777777777777797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'Historiques des transactions'!$A$8</c:f>
              <c:strCache>
                <c:ptCount val="1"/>
                <c:pt idx="0">
                  <c:v>Montant total des fonds alloués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noFill/>
              <a:ln w="19050" cmpd="sng">
                <a:solidFill>
                  <a:schemeClr val="accent6">
                    <a:lumMod val="50000"/>
                  </a:schemeClr>
                </a:solidFill>
              </a:ln>
            </c:spPr>
          </c:dPt>
          <c:val>
            <c:numRef>
              <c:f>'Historiques des transactions'!$B$8:$C$8</c:f>
              <c:numCache>
                <c:formatCode>_([$€-2]\ * #,##0.00_);_([$€-2]\ * \(#,##0.00\);_([$€-2]\ * "-"??_);_(@_)</c:formatCode>
                <c:ptCount val="2"/>
                <c:pt idx="0">
                  <c:v>12000</c:v>
                </c:pt>
              </c:numCache>
            </c:numRef>
          </c:val>
        </c:ser>
        <c:ser>
          <c:idx val="1"/>
          <c:order val="1"/>
          <c:tx>
            <c:strRef>
              <c:f>'Historiques des transactions'!$A$9</c:f>
              <c:strCache>
                <c:ptCount val="1"/>
                <c:pt idx="0">
                  <c:v>Fonds utilisés à ce jour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'Historiques des transactions'!$B$9:$C$9</c:f>
              <c:numCache>
                <c:formatCode>_([$€-2]\ * #,##0.00_);_([$€-2]\ * \(#,##0.00\);_([$€-2]\ * "-"??_);_(@_)</c:formatCode>
                <c:ptCount val="2"/>
                <c:pt idx="0">
                  <c:v>337.56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39398528"/>
        <c:axId val="239399088"/>
      </c:barChart>
      <c:catAx>
        <c:axId val="239398528"/>
        <c:scaling>
          <c:orientation val="minMax"/>
        </c:scaling>
        <c:delete val="1"/>
        <c:axPos val="l"/>
        <c:majorTickMark val="none"/>
        <c:minorTickMark val="none"/>
        <c:tickLblPos val="nextTo"/>
        <c:crossAx val="239399088"/>
        <c:crosses val="autoZero"/>
        <c:auto val="1"/>
        <c:lblAlgn val="ctr"/>
        <c:lblOffset val="100"/>
        <c:noMultiLvlLbl val="0"/>
      </c:catAx>
      <c:valAx>
        <c:axId val="239399088"/>
        <c:scaling>
          <c:orientation val="minMax"/>
        </c:scaling>
        <c:delete val="1"/>
        <c:axPos val="b"/>
        <c:numFmt formatCode="_([$€-2]\ * #,##0.00_);_([$€-2]\ * \(#,##0.00\);_([$€-2]\ * &quot;-&quot;??_);_(@_)" sourceLinked="1"/>
        <c:majorTickMark val="none"/>
        <c:minorTickMark val="none"/>
        <c:tickLblPos val="nextTo"/>
        <c:crossAx val="2393985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smartsheet.com/try-it?ss_lc=fr_FR&amp;trp=17015&amp;%20lx=y8fKcvr_tZQw1Kaaai4pfw&amp;%20utm_language=FR&amp;utm_source=integrated+content&amp;utm_campaign=excel+construction+project+management+templates&amp;utm_medium=construction+budget+excel+template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hyperlink" Target="https://www.smartsheet.com/try-it?ss_lc=fr_FR&amp;trp=17015&amp;%20lx=y8fKcvr_tZQw1Kaaai4pfw&amp;%20utm_language=FR&amp;utm_source=integrated+content&amp;utm_campaign=excel+construction+project+management+templates&amp;utm_medium=construction+budget+excel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273050</xdr:colOff>
      <xdr:row>0</xdr:row>
      <xdr:rowOff>21167</xdr:rowOff>
    </xdr:from>
    <xdr:to>
      <xdr:col>9</xdr:col>
      <xdr:colOff>969433</xdr:colOff>
      <xdr:row>0</xdr:row>
      <xdr:rowOff>418839</xdr:rowOff>
    </xdr:to>
    <xdr:pic>
      <xdr:nvPicPr>
        <xdr:cNvPr id="4" name="Picture 3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5917" y="21167"/>
          <a:ext cx="1780116" cy="39767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0</xdr:colOff>
      <xdr:row>147</xdr:row>
      <xdr:rowOff>9525</xdr:rowOff>
    </xdr:from>
    <xdr:to>
      <xdr:col>9</xdr:col>
      <xdr:colOff>497049</xdr:colOff>
      <xdr:row>185</xdr:row>
      <xdr:rowOff>132255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0441900"/>
          <a:ext cx="13365324" cy="77236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0</xdr:row>
      <xdr:rowOff>50800</xdr:rowOff>
    </xdr:from>
    <xdr:to>
      <xdr:col>6</xdr:col>
      <xdr:colOff>1009650</xdr:colOff>
      <xdr:row>0</xdr:row>
      <xdr:rowOff>509762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50800"/>
          <a:ext cx="2038350" cy="45896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454025</xdr:colOff>
      <xdr:row>4</xdr:row>
      <xdr:rowOff>6351</xdr:rowOff>
    </xdr:from>
    <xdr:to>
      <xdr:col>6</xdr:col>
      <xdr:colOff>1085850</xdr:colOff>
      <xdr:row>9</xdr:row>
      <xdr:rowOff>133351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martsheet.com/try-it?trp=8526&amp;lpv=excelbottom" TargetMode="External"/><Relationship Id="rId13" Type="http://schemas.openxmlformats.org/officeDocument/2006/relationships/hyperlink" Target="https://www.smartsheet.com/try-it?ss_lc=fr_FR&amp;trp=17015&amp;%20lx=y8fKcvr_tZQw1Kaaai4pfw&amp;%20utm_language=FR&amp;utm_source=integrated+content&amp;utm_campaign=excel+construction+project+management+templates&amp;utm_medium=construction+budget+excel+template" TargetMode="External"/><Relationship Id="rId3" Type="http://schemas.openxmlformats.org/officeDocument/2006/relationships/hyperlink" Target="https://www.smartsheet.com/try-it?trp=8526&amp;lpv=excelbottom" TargetMode="External"/><Relationship Id="rId7" Type="http://schemas.openxmlformats.org/officeDocument/2006/relationships/hyperlink" Target="https://www.smartsheet.com/try-it?trp=8526&amp;lpv=excelbottom" TargetMode="External"/><Relationship Id="rId12" Type="http://schemas.openxmlformats.org/officeDocument/2006/relationships/hyperlink" Target="https://www.smartsheet.com/try-it?trp=8526&amp;lpv=excelbottom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s://www.smartsheet.com/try-it?trp=8526&amp;lpv=excelbotto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smartsheet.com/try-it?trp=8526&amp;lpv=excelbottom" TargetMode="External"/><Relationship Id="rId6" Type="http://schemas.openxmlformats.org/officeDocument/2006/relationships/hyperlink" Target="https://www.smartsheet.com/try-it?trp=8526&amp;lpv=excelbottom" TargetMode="External"/><Relationship Id="rId11" Type="http://schemas.openxmlformats.org/officeDocument/2006/relationships/hyperlink" Target="https://www.smartsheet.com/try-it?trp=8526&amp;lpv=excelbottom" TargetMode="External"/><Relationship Id="rId5" Type="http://schemas.openxmlformats.org/officeDocument/2006/relationships/hyperlink" Target="https://www.smartsheet.com/try-it?trp=8526&amp;lpv=excelbottom" TargetMode="External"/><Relationship Id="rId15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10" Type="http://schemas.openxmlformats.org/officeDocument/2006/relationships/hyperlink" Target="https://www.smartsheet.com/try-it?trp=8526&amp;lpv=excelbottom" TargetMode="External"/><Relationship Id="rId4" Type="http://schemas.openxmlformats.org/officeDocument/2006/relationships/hyperlink" Target="https://www.smartsheet.com/try-it?trp=8526&amp;lpv=excelbottom" TargetMode="External"/><Relationship Id="rId9" Type="http://schemas.openxmlformats.org/officeDocument/2006/relationships/hyperlink" Target="https://www.smartsheet.com/try-it?trp=8526&amp;lpv=excelbottom" TargetMode="External"/><Relationship Id="rId14" Type="http://schemas.openxmlformats.org/officeDocument/2006/relationships/hyperlink" Target="https://www.smartsheet.com/try-it?ss_lc=fr_FR&amp;trp=17015&amp;%20lx=y8fKcvr_tZQw1Kaaai4pfw&amp;%20utm_language=FR&amp;utm_source=integrated+content&amp;utm_campaign=excel+construction+project+management+templates&amp;utm_medium=construction+budget+excel+template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13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18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1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7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12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17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16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0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1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6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11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4" Type="http://schemas.openxmlformats.org/officeDocument/2006/relationships/drawing" Target="../drawings/drawing2.xml"/><Relationship Id="rId5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15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3" Type="http://schemas.openxmlformats.org/officeDocument/2006/relationships/hyperlink" Target="https://www.smartsheet.com/try-it?ss_lc=fr_FR&amp;trp=17015&amp;%20lx=y8fKcvr_tZQw1Kaaai4pfw&amp;%20utm_language=FR&amp;utm_source=integrated+content&amp;utm_campaign=excel+construction+project+management+templates&amp;utm_medium=construction+budget+excel+template" TargetMode="External"/><Relationship Id="rId10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19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4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9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14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2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0"/>
  <sheetViews>
    <sheetView tabSelected="1" zoomScale="80" zoomScaleNormal="80" workbookViewId="0">
      <selection activeCell="A2" sqref="A2"/>
    </sheetView>
  </sheetViews>
  <sheetFormatPr baseColWidth="10" defaultColWidth="11.19921875" defaultRowHeight="15.6" x14ac:dyDescent="0.3"/>
  <cols>
    <col min="1" max="1" width="40.5" bestFit="1" customWidth="1"/>
    <col min="2" max="2" width="40.796875" customWidth="1"/>
    <col min="4" max="6" width="11.296875" style="33" bestFit="1" customWidth="1"/>
    <col min="7" max="7" width="14" style="33" customWidth="1"/>
    <col min="8" max="8" width="14.3984375" style="33" bestFit="1" customWidth="1"/>
    <col min="9" max="9" width="14.19921875" style="33" customWidth="1"/>
    <col min="10" max="10" width="14.296875" style="33" bestFit="1" customWidth="1"/>
    <col min="11" max="11" width="11.796875" customWidth="1"/>
  </cols>
  <sheetData>
    <row r="1" spans="1:15" ht="37.049999999999997" customHeight="1" x14ac:dyDescent="0.55000000000000004">
      <c r="A1" s="23" t="s">
        <v>113</v>
      </c>
      <c r="B1" s="21"/>
      <c r="C1" s="7"/>
      <c r="D1" s="39"/>
      <c r="E1" s="67" t="s">
        <v>26</v>
      </c>
      <c r="F1" s="67"/>
      <c r="G1" s="67"/>
      <c r="H1" s="67"/>
      <c r="I1" s="40"/>
      <c r="J1" s="24"/>
      <c r="K1" s="14"/>
      <c r="L1" s="1"/>
      <c r="M1" s="35"/>
      <c r="N1" s="35"/>
      <c r="O1" s="35"/>
    </row>
    <row r="2" spans="1:15" x14ac:dyDescent="0.3">
      <c r="A2" s="1"/>
      <c r="B2" s="1"/>
      <c r="C2" s="1"/>
      <c r="D2" s="30"/>
      <c r="E2" s="30"/>
      <c r="F2" s="30"/>
      <c r="G2" s="30"/>
      <c r="H2" s="30"/>
      <c r="I2" s="30"/>
      <c r="J2" s="30"/>
      <c r="K2" s="1"/>
      <c r="L2" s="1"/>
      <c r="M2" s="35"/>
      <c r="N2" s="35"/>
      <c r="O2" s="35"/>
    </row>
    <row r="3" spans="1:15" x14ac:dyDescent="0.3">
      <c r="A3" s="1"/>
      <c r="B3" s="1"/>
      <c r="C3" s="1"/>
      <c r="D3" s="30"/>
      <c r="E3" s="30"/>
      <c r="F3" s="30"/>
      <c r="G3" s="30"/>
      <c r="H3" s="30"/>
      <c r="I3" s="30"/>
      <c r="J3" s="30"/>
      <c r="K3" s="1"/>
      <c r="L3" s="1"/>
      <c r="M3" s="1"/>
      <c r="N3" s="1"/>
      <c r="O3" s="1"/>
    </row>
    <row r="4" spans="1:15" s="36" customFormat="1" ht="18" x14ac:dyDescent="0.3">
      <c r="A4" s="35"/>
      <c r="B4" s="35"/>
      <c r="C4" s="35"/>
      <c r="D4" s="41"/>
      <c r="E4" s="41"/>
      <c r="F4" s="41"/>
      <c r="G4" s="41"/>
      <c r="H4" s="42" t="s">
        <v>0</v>
      </c>
      <c r="I4" s="42" t="s">
        <v>27</v>
      </c>
      <c r="J4" s="43" t="s">
        <v>28</v>
      </c>
      <c r="K4" s="35"/>
      <c r="L4" s="35"/>
      <c r="M4" s="35"/>
      <c r="N4" s="35"/>
      <c r="O4" s="35"/>
    </row>
    <row r="5" spans="1:15" x14ac:dyDescent="0.3">
      <c r="A5" s="1"/>
      <c r="B5" s="1"/>
      <c r="C5" s="1"/>
      <c r="D5" s="30"/>
      <c r="E5" s="30"/>
      <c r="F5" s="30"/>
      <c r="G5" s="30"/>
      <c r="H5" s="44">
        <f>H143</f>
        <v>16150</v>
      </c>
      <c r="I5" s="45">
        <f>I143</f>
        <v>15200</v>
      </c>
      <c r="J5" s="46">
        <f>H5-I5</f>
        <v>950</v>
      </c>
      <c r="K5" s="1"/>
      <c r="L5" s="1"/>
      <c r="M5" s="1"/>
      <c r="N5" s="1"/>
      <c r="O5" s="1"/>
    </row>
    <row r="6" spans="1:15" x14ac:dyDescent="0.3">
      <c r="A6" s="3"/>
      <c r="B6" s="3"/>
      <c r="C6" s="3"/>
      <c r="D6" s="47"/>
      <c r="E6" s="47"/>
      <c r="F6" s="47"/>
      <c r="G6" s="47"/>
      <c r="H6" s="30"/>
      <c r="I6" s="47"/>
      <c r="J6" s="30"/>
      <c r="K6" s="1"/>
      <c r="L6" s="1"/>
      <c r="M6" s="1"/>
      <c r="N6" s="1"/>
      <c r="O6" s="1"/>
    </row>
    <row r="7" spans="1:15" x14ac:dyDescent="0.3">
      <c r="A7" s="1"/>
      <c r="B7" s="1"/>
      <c r="C7" s="1"/>
      <c r="D7" s="30"/>
      <c r="E7" s="30"/>
      <c r="F7" s="30"/>
      <c r="G7" s="30"/>
      <c r="H7" s="30"/>
      <c r="I7" s="30"/>
      <c r="J7" s="30"/>
      <c r="K7" s="1"/>
      <c r="L7" s="1"/>
      <c r="M7" s="1"/>
      <c r="N7" s="1"/>
      <c r="O7" s="1"/>
    </row>
    <row r="8" spans="1:15" x14ac:dyDescent="0.3">
      <c r="A8" s="1"/>
      <c r="B8" s="1"/>
      <c r="C8" s="1"/>
      <c r="D8" s="30"/>
      <c r="E8" s="30"/>
      <c r="F8" s="30"/>
      <c r="G8" s="30"/>
      <c r="H8" s="30"/>
      <c r="I8" s="30"/>
      <c r="J8" s="30"/>
      <c r="L8" s="1"/>
      <c r="M8" s="1"/>
      <c r="N8" s="1"/>
      <c r="O8" s="1"/>
    </row>
    <row r="9" spans="1:15" ht="18" x14ac:dyDescent="0.3">
      <c r="A9" s="1"/>
      <c r="B9" s="1"/>
      <c r="C9" s="64" t="s">
        <v>34</v>
      </c>
      <c r="D9" s="65"/>
      <c r="E9" s="66" t="s">
        <v>35</v>
      </c>
      <c r="F9" s="66"/>
      <c r="G9" s="48" t="s">
        <v>36</v>
      </c>
      <c r="H9" s="31" t="s">
        <v>0</v>
      </c>
      <c r="I9" s="49" t="s">
        <v>27</v>
      </c>
      <c r="J9" s="49" t="s">
        <v>28</v>
      </c>
      <c r="K9" s="1"/>
      <c r="L9" s="1"/>
      <c r="M9" s="1"/>
      <c r="N9" s="1"/>
      <c r="O9" s="1"/>
    </row>
    <row r="10" spans="1:15" ht="36" x14ac:dyDescent="0.3">
      <c r="A10" s="37" t="s">
        <v>29</v>
      </c>
      <c r="B10" s="38" t="s">
        <v>30</v>
      </c>
      <c r="C10" s="4" t="s">
        <v>1</v>
      </c>
      <c r="D10" s="50" t="s">
        <v>31</v>
      </c>
      <c r="E10" s="50" t="s">
        <v>32</v>
      </c>
      <c r="F10" s="50" t="s">
        <v>33</v>
      </c>
      <c r="G10" s="51"/>
      <c r="H10" s="51"/>
      <c r="I10" s="51"/>
      <c r="J10" s="51"/>
      <c r="K10" s="5"/>
      <c r="L10" s="1"/>
      <c r="M10" s="1"/>
      <c r="N10" s="1"/>
      <c r="O10" s="1"/>
    </row>
    <row r="11" spans="1:15" x14ac:dyDescent="0.3">
      <c r="A11" s="6" t="s">
        <v>37</v>
      </c>
      <c r="B11" s="6"/>
      <c r="C11" s="6"/>
      <c r="D11" s="52"/>
      <c r="E11" s="52"/>
      <c r="F11" s="52"/>
      <c r="G11" s="52"/>
      <c r="H11" s="39"/>
      <c r="I11" s="39"/>
      <c r="J11" s="39"/>
      <c r="K11" s="1"/>
      <c r="L11" s="1"/>
      <c r="M11" s="1"/>
      <c r="N11" s="1"/>
      <c r="O11" s="1"/>
    </row>
    <row r="12" spans="1:15" x14ac:dyDescent="0.3">
      <c r="A12" s="7" t="s">
        <v>38</v>
      </c>
      <c r="B12" s="7"/>
      <c r="C12" s="8">
        <v>10</v>
      </c>
      <c r="D12" s="53">
        <v>15</v>
      </c>
      <c r="E12" s="53">
        <v>50</v>
      </c>
      <c r="F12" s="53">
        <v>10</v>
      </c>
      <c r="G12" s="53">
        <v>200</v>
      </c>
      <c r="H12" s="54">
        <f>C12*D12+E12*F12+G12</f>
        <v>850</v>
      </c>
      <c r="I12" s="54">
        <v>800</v>
      </c>
      <c r="J12" s="39">
        <f>I12-H12</f>
        <v>-50</v>
      </c>
      <c r="K12" s="1"/>
      <c r="L12" s="1"/>
      <c r="M12" s="1"/>
      <c r="N12" s="1"/>
      <c r="O12" s="1"/>
    </row>
    <row r="13" spans="1:15" x14ac:dyDescent="0.3">
      <c r="A13" s="7" t="s">
        <v>39</v>
      </c>
      <c r="B13" s="7"/>
      <c r="C13" s="8"/>
      <c r="D13" s="53"/>
      <c r="E13" s="53"/>
      <c r="F13" s="53"/>
      <c r="G13" s="53"/>
      <c r="H13" s="54">
        <f t="shared" ref="H13:H16" si="0">C13*D13+E13*F13+G13</f>
        <v>0</v>
      </c>
      <c r="I13" s="54"/>
      <c r="J13" s="39">
        <f>I13-H13</f>
        <v>0</v>
      </c>
      <c r="K13" s="1"/>
      <c r="L13" s="1"/>
      <c r="M13" s="1"/>
      <c r="N13" s="1"/>
      <c r="O13" s="1"/>
    </row>
    <row r="14" spans="1:15" ht="15" customHeight="1" x14ac:dyDescent="0.3">
      <c r="A14" s="11" t="s">
        <v>40</v>
      </c>
      <c r="B14" s="7"/>
      <c r="C14" s="8"/>
      <c r="D14" s="53"/>
      <c r="E14" s="53"/>
      <c r="F14" s="53"/>
      <c r="G14" s="53"/>
      <c r="H14" s="54">
        <f t="shared" si="0"/>
        <v>0</v>
      </c>
      <c r="I14" s="54"/>
      <c r="J14" s="39">
        <f>I14-H14</f>
        <v>0</v>
      </c>
      <c r="K14" s="1"/>
      <c r="L14" s="1"/>
      <c r="M14" s="1"/>
      <c r="N14" s="1"/>
      <c r="O14" s="1"/>
    </row>
    <row r="15" spans="1:15" x14ac:dyDescent="0.3">
      <c r="A15" s="7" t="s">
        <v>41</v>
      </c>
      <c r="B15" s="7"/>
      <c r="C15" s="8"/>
      <c r="D15" s="53"/>
      <c r="E15" s="53"/>
      <c r="F15" s="53"/>
      <c r="G15" s="53"/>
      <c r="H15" s="54">
        <f t="shared" si="0"/>
        <v>0</v>
      </c>
      <c r="I15" s="54"/>
      <c r="J15" s="39">
        <f>I15-H15</f>
        <v>0</v>
      </c>
      <c r="K15" s="1"/>
      <c r="L15" s="1"/>
      <c r="M15" s="1"/>
      <c r="N15" s="1"/>
      <c r="O15" s="1"/>
    </row>
    <row r="16" spans="1:15" x14ac:dyDescent="0.3">
      <c r="A16" s="7" t="s">
        <v>41</v>
      </c>
      <c r="B16" s="7"/>
      <c r="C16" s="8"/>
      <c r="D16" s="53"/>
      <c r="E16" s="53"/>
      <c r="F16" s="53"/>
      <c r="G16" s="53"/>
      <c r="H16" s="54">
        <f t="shared" si="0"/>
        <v>0</v>
      </c>
      <c r="I16" s="54"/>
      <c r="J16" s="39">
        <f>I16-H16</f>
        <v>0</v>
      </c>
      <c r="K16" s="1"/>
      <c r="L16" s="1"/>
      <c r="M16" s="1"/>
      <c r="N16" s="1"/>
      <c r="O16" s="1"/>
    </row>
    <row r="17" spans="1:15" x14ac:dyDescent="0.3">
      <c r="A17" s="7"/>
      <c r="B17" s="7"/>
      <c r="C17" s="7"/>
      <c r="D17" s="39"/>
      <c r="E17" s="39"/>
      <c r="F17" s="39"/>
      <c r="G17" s="39"/>
      <c r="H17" s="55">
        <f>SUM(H12:H16)</f>
        <v>850</v>
      </c>
      <c r="I17" s="55">
        <f>SUM(I12:I16)</f>
        <v>800</v>
      </c>
      <c r="J17" s="39"/>
      <c r="K17" s="1"/>
      <c r="L17" s="1"/>
      <c r="M17" s="1"/>
      <c r="N17" s="1"/>
      <c r="O17" s="1"/>
    </row>
    <row r="18" spans="1:15" x14ac:dyDescent="0.3">
      <c r="A18" s="6" t="s">
        <v>44</v>
      </c>
      <c r="B18" s="6"/>
      <c r="C18" s="6"/>
      <c r="D18" s="52"/>
      <c r="E18" s="52"/>
      <c r="F18" s="52"/>
      <c r="G18" s="52"/>
      <c r="H18" s="56"/>
      <c r="I18" s="56"/>
      <c r="J18" s="39"/>
      <c r="K18" s="1"/>
      <c r="L18" s="1"/>
      <c r="M18" s="1"/>
      <c r="N18" s="1"/>
      <c r="O18" s="1"/>
    </row>
    <row r="19" spans="1:15" x14ac:dyDescent="0.3">
      <c r="A19" s="7" t="s">
        <v>42</v>
      </c>
      <c r="B19" s="7"/>
      <c r="C19" s="8">
        <v>10</v>
      </c>
      <c r="D19" s="53">
        <v>15</v>
      </c>
      <c r="E19" s="53">
        <v>50</v>
      </c>
      <c r="F19" s="53">
        <v>10</v>
      </c>
      <c r="G19" s="53">
        <v>200</v>
      </c>
      <c r="H19" s="54">
        <f>C19*D19+E19*F19+G19</f>
        <v>850</v>
      </c>
      <c r="I19" s="54">
        <v>800</v>
      </c>
      <c r="J19" s="39">
        <f>I19-H19</f>
        <v>-50</v>
      </c>
      <c r="K19" s="1"/>
      <c r="L19" s="1"/>
      <c r="M19" s="1"/>
      <c r="N19" s="1"/>
      <c r="O19" s="1"/>
    </row>
    <row r="20" spans="1:15" x14ac:dyDescent="0.3">
      <c r="A20" s="7" t="s">
        <v>45</v>
      </c>
      <c r="B20" s="7"/>
      <c r="C20" s="9"/>
      <c r="D20" s="53"/>
      <c r="E20" s="53"/>
      <c r="F20" s="53"/>
      <c r="G20" s="53"/>
      <c r="H20" s="54">
        <f t="shared" ref="H20:H22" si="1">C20*D20+E20*F20+G20</f>
        <v>0</v>
      </c>
      <c r="I20" s="54"/>
      <c r="J20" s="39">
        <f>I20-H20</f>
        <v>0</v>
      </c>
      <c r="K20" s="1"/>
      <c r="L20" s="1"/>
      <c r="M20" s="1"/>
      <c r="N20" s="1"/>
      <c r="O20" s="1"/>
    </row>
    <row r="21" spans="1:15" x14ac:dyDescent="0.3">
      <c r="A21" s="7" t="s">
        <v>46</v>
      </c>
      <c r="B21" s="7"/>
      <c r="C21" s="9"/>
      <c r="D21" s="53"/>
      <c r="E21" s="53"/>
      <c r="F21" s="53"/>
      <c r="G21" s="53"/>
      <c r="H21" s="54">
        <f t="shared" si="1"/>
        <v>0</v>
      </c>
      <c r="I21" s="54"/>
      <c r="J21" s="39">
        <f>I21-H21</f>
        <v>0</v>
      </c>
      <c r="K21" s="1"/>
      <c r="L21" s="1"/>
      <c r="M21" s="1"/>
      <c r="N21" s="1"/>
      <c r="O21" s="1"/>
    </row>
    <row r="22" spans="1:15" x14ac:dyDescent="0.3">
      <c r="A22" s="7" t="s">
        <v>41</v>
      </c>
      <c r="B22" s="7"/>
      <c r="C22" s="9"/>
      <c r="D22" s="53"/>
      <c r="E22" s="53"/>
      <c r="F22" s="53"/>
      <c r="G22" s="53"/>
      <c r="H22" s="54">
        <f t="shared" si="1"/>
        <v>0</v>
      </c>
      <c r="I22" s="54"/>
      <c r="J22" s="39">
        <f>I22-H22</f>
        <v>0</v>
      </c>
      <c r="K22" s="1"/>
      <c r="L22" s="1"/>
      <c r="M22" s="1"/>
      <c r="N22" s="1"/>
      <c r="O22" s="1"/>
    </row>
    <row r="23" spans="1:15" x14ac:dyDescent="0.3">
      <c r="A23" s="7" t="s">
        <v>41</v>
      </c>
      <c r="B23" s="7"/>
      <c r="C23" s="9"/>
      <c r="D23" s="53"/>
      <c r="E23" s="53"/>
      <c r="F23" s="53"/>
      <c r="G23" s="53"/>
      <c r="H23" s="54">
        <f>C23*D23+E23*F23+G23</f>
        <v>0</v>
      </c>
      <c r="I23" s="54"/>
      <c r="J23" s="39">
        <f>I23-H23</f>
        <v>0</v>
      </c>
      <c r="K23" s="1"/>
      <c r="L23" s="1"/>
      <c r="M23" s="1"/>
      <c r="N23" s="1"/>
      <c r="O23" s="1"/>
    </row>
    <row r="24" spans="1:15" x14ac:dyDescent="0.3">
      <c r="A24" s="7"/>
      <c r="B24" s="7"/>
      <c r="C24" s="7"/>
      <c r="D24" s="39"/>
      <c r="E24" s="39"/>
      <c r="F24" s="39"/>
      <c r="G24" s="39"/>
      <c r="H24" s="55">
        <f>SUM(H19:H23)</f>
        <v>850</v>
      </c>
      <c r="I24" s="55">
        <f>SUM(I19:I23)</f>
        <v>800</v>
      </c>
      <c r="J24" s="39"/>
      <c r="K24" s="1"/>
      <c r="L24" s="1"/>
      <c r="M24" s="1"/>
      <c r="N24" s="1"/>
      <c r="O24" s="1"/>
    </row>
    <row r="25" spans="1:15" x14ac:dyDescent="0.3">
      <c r="A25" s="6" t="s">
        <v>47</v>
      </c>
      <c r="B25" s="6"/>
      <c r="C25" s="7"/>
      <c r="D25" s="39"/>
      <c r="E25" s="39"/>
      <c r="F25" s="39"/>
      <c r="G25" s="39"/>
      <c r="H25" s="39"/>
      <c r="I25" s="39"/>
      <c r="J25" s="39"/>
      <c r="K25" s="1"/>
      <c r="L25" s="1"/>
      <c r="M25" s="1"/>
      <c r="N25" s="1"/>
      <c r="O25" s="1"/>
    </row>
    <row r="26" spans="1:15" x14ac:dyDescent="0.3">
      <c r="A26" s="7" t="s">
        <v>48</v>
      </c>
      <c r="B26" s="7"/>
      <c r="C26" s="8">
        <v>10</v>
      </c>
      <c r="D26" s="53">
        <v>15</v>
      </c>
      <c r="E26" s="53">
        <v>50</v>
      </c>
      <c r="F26" s="53">
        <v>10</v>
      </c>
      <c r="G26" s="53">
        <v>200</v>
      </c>
      <c r="H26" s="54">
        <f>C26*D26+E26*F26+G26</f>
        <v>850</v>
      </c>
      <c r="I26" s="54">
        <v>800</v>
      </c>
      <c r="J26" s="39">
        <f>I26-H26</f>
        <v>-50</v>
      </c>
      <c r="K26" s="1"/>
      <c r="L26" s="1"/>
      <c r="M26" s="1"/>
      <c r="N26" s="1"/>
      <c r="O26" s="1"/>
    </row>
    <row r="27" spans="1:15" x14ac:dyDescent="0.3">
      <c r="A27" s="7" t="s">
        <v>49</v>
      </c>
      <c r="B27" s="7"/>
      <c r="C27" s="9"/>
      <c r="D27" s="53"/>
      <c r="E27" s="53"/>
      <c r="F27" s="53"/>
      <c r="G27" s="53"/>
      <c r="H27" s="54">
        <f t="shared" ref="H27:H31" si="2">C27*D27+E27*F27+G27</f>
        <v>0</v>
      </c>
      <c r="I27" s="54"/>
      <c r="J27" s="39">
        <f>I27-H27</f>
        <v>0</v>
      </c>
      <c r="K27" s="1"/>
      <c r="L27" s="1"/>
      <c r="M27" s="1"/>
      <c r="N27" s="1"/>
      <c r="O27" s="1"/>
    </row>
    <row r="28" spans="1:15" x14ac:dyDescent="0.3">
      <c r="A28" s="7" t="s">
        <v>50</v>
      </c>
      <c r="B28" s="7"/>
      <c r="C28" s="9"/>
      <c r="D28" s="53"/>
      <c r="E28" s="53"/>
      <c r="F28" s="53"/>
      <c r="G28" s="53"/>
      <c r="H28" s="54">
        <f t="shared" si="2"/>
        <v>0</v>
      </c>
      <c r="I28" s="54"/>
      <c r="J28" s="39">
        <f t="shared" ref="J28:J31" si="3">I28-H28</f>
        <v>0</v>
      </c>
      <c r="K28" s="1"/>
      <c r="L28" s="1"/>
      <c r="M28" s="1"/>
      <c r="N28" s="1"/>
      <c r="O28" s="1"/>
    </row>
    <row r="29" spans="1:15" x14ac:dyDescent="0.3">
      <c r="A29" s="7" t="s">
        <v>51</v>
      </c>
      <c r="B29" s="7"/>
      <c r="C29" s="9"/>
      <c r="D29" s="53"/>
      <c r="E29" s="53"/>
      <c r="F29" s="53"/>
      <c r="G29" s="53"/>
      <c r="H29" s="54">
        <f t="shared" si="2"/>
        <v>0</v>
      </c>
      <c r="I29" s="54"/>
      <c r="J29" s="39">
        <f t="shared" si="3"/>
        <v>0</v>
      </c>
      <c r="K29" s="1"/>
      <c r="L29" s="1"/>
      <c r="M29" s="1"/>
      <c r="N29" s="1"/>
      <c r="O29" s="1"/>
    </row>
    <row r="30" spans="1:15" x14ac:dyDescent="0.3">
      <c r="A30" s="7" t="s">
        <v>41</v>
      </c>
      <c r="B30" s="7"/>
      <c r="C30" s="9"/>
      <c r="D30" s="53"/>
      <c r="E30" s="53"/>
      <c r="F30" s="53"/>
      <c r="G30" s="53"/>
      <c r="H30" s="54">
        <f t="shared" ref="H30" si="4">C30*D30+E30*F30+G30</f>
        <v>0</v>
      </c>
      <c r="I30" s="54"/>
      <c r="J30" s="39"/>
      <c r="K30" s="1"/>
      <c r="L30" s="1"/>
      <c r="M30" s="1"/>
      <c r="N30" s="1"/>
      <c r="O30" s="1"/>
    </row>
    <row r="31" spans="1:15" x14ac:dyDescent="0.3">
      <c r="A31" s="7" t="s">
        <v>41</v>
      </c>
      <c r="B31" s="7"/>
      <c r="C31" s="9"/>
      <c r="D31" s="53"/>
      <c r="E31" s="53"/>
      <c r="F31" s="53"/>
      <c r="G31" s="53"/>
      <c r="H31" s="54">
        <f t="shared" si="2"/>
        <v>0</v>
      </c>
      <c r="I31" s="54"/>
      <c r="J31" s="39">
        <f t="shared" si="3"/>
        <v>0</v>
      </c>
      <c r="K31" s="1"/>
      <c r="L31" s="1"/>
      <c r="M31" s="1"/>
      <c r="N31" s="1"/>
      <c r="O31" s="1"/>
    </row>
    <row r="32" spans="1:15" x14ac:dyDescent="0.3">
      <c r="A32" s="7"/>
      <c r="B32" s="7"/>
      <c r="C32" s="7"/>
      <c r="D32" s="39"/>
      <c r="E32" s="39"/>
      <c r="F32" s="39"/>
      <c r="G32" s="39"/>
      <c r="H32" s="55">
        <f>SUM(H26:H31)</f>
        <v>850</v>
      </c>
      <c r="I32" s="55">
        <f>SUM(I26:I31)</f>
        <v>800</v>
      </c>
      <c r="J32" s="39"/>
      <c r="K32" s="1"/>
      <c r="L32" s="1"/>
      <c r="M32" s="1"/>
      <c r="N32" s="1"/>
      <c r="O32" s="1"/>
    </row>
    <row r="33" spans="1:15" x14ac:dyDescent="0.3">
      <c r="A33" s="6" t="s">
        <v>52</v>
      </c>
      <c r="B33" s="7"/>
      <c r="C33" s="7"/>
      <c r="D33" s="39"/>
      <c r="E33" s="39"/>
      <c r="F33" s="39"/>
      <c r="G33" s="39"/>
      <c r="H33" s="39"/>
      <c r="I33" s="39"/>
      <c r="J33" s="39"/>
      <c r="K33" s="1"/>
      <c r="L33" s="1"/>
      <c r="M33" s="1"/>
      <c r="N33" s="1"/>
      <c r="O33" s="1"/>
    </row>
    <row r="34" spans="1:15" x14ac:dyDescent="0.3">
      <c r="A34" s="7" t="s">
        <v>53</v>
      </c>
      <c r="B34" s="7"/>
      <c r="C34" s="8">
        <v>10</v>
      </c>
      <c r="D34" s="53">
        <v>15</v>
      </c>
      <c r="E34" s="53">
        <v>50</v>
      </c>
      <c r="F34" s="53">
        <v>10</v>
      </c>
      <c r="G34" s="53">
        <v>200</v>
      </c>
      <c r="H34" s="54">
        <f>C34*D34+E34*F34+G34</f>
        <v>850</v>
      </c>
      <c r="I34" s="54">
        <v>800</v>
      </c>
      <c r="J34" s="39">
        <f>I34-H34</f>
        <v>-50</v>
      </c>
      <c r="K34" s="1"/>
      <c r="L34" s="1"/>
      <c r="M34" s="1"/>
      <c r="N34" s="1"/>
      <c r="O34" s="1"/>
    </row>
    <row r="35" spans="1:15" x14ac:dyDescent="0.3">
      <c r="A35" s="7" t="s">
        <v>54</v>
      </c>
      <c r="B35" s="7"/>
      <c r="C35" s="9"/>
      <c r="D35" s="53"/>
      <c r="E35" s="53"/>
      <c r="F35" s="53"/>
      <c r="G35" s="53"/>
      <c r="H35" s="54">
        <f t="shared" ref="H35:H38" si="5">C35*D35+E35*F35+G35</f>
        <v>0</v>
      </c>
      <c r="I35" s="54"/>
      <c r="J35" s="39">
        <f>I35-H35</f>
        <v>0</v>
      </c>
      <c r="K35" s="1"/>
      <c r="L35" s="1"/>
      <c r="M35" s="1"/>
      <c r="N35" s="1"/>
      <c r="O35" s="1"/>
    </row>
    <row r="36" spans="1:15" x14ac:dyDescent="0.3">
      <c r="A36" s="7" t="s">
        <v>55</v>
      </c>
      <c r="B36" s="7"/>
      <c r="C36" s="9"/>
      <c r="D36" s="53"/>
      <c r="E36" s="53"/>
      <c r="F36" s="53"/>
      <c r="G36" s="53"/>
      <c r="H36" s="54">
        <f t="shared" si="5"/>
        <v>0</v>
      </c>
      <c r="I36" s="54"/>
      <c r="J36" s="39">
        <f t="shared" ref="J36:J39" si="6">I36-H36</f>
        <v>0</v>
      </c>
      <c r="K36" s="1"/>
      <c r="L36" s="1"/>
      <c r="M36" s="1"/>
      <c r="N36" s="1"/>
      <c r="O36" s="1"/>
    </row>
    <row r="37" spans="1:15" x14ac:dyDescent="0.3">
      <c r="A37" s="7" t="s">
        <v>56</v>
      </c>
      <c r="B37" s="7"/>
      <c r="C37" s="9"/>
      <c r="D37" s="53"/>
      <c r="E37" s="53"/>
      <c r="F37" s="53"/>
      <c r="G37" s="53"/>
      <c r="H37" s="54">
        <f t="shared" si="5"/>
        <v>0</v>
      </c>
      <c r="I37" s="54"/>
      <c r="J37" s="39">
        <f t="shared" si="6"/>
        <v>0</v>
      </c>
      <c r="K37" s="1"/>
      <c r="L37" s="1"/>
      <c r="M37" s="1"/>
      <c r="N37" s="1"/>
      <c r="O37" s="1"/>
    </row>
    <row r="38" spans="1:15" x14ac:dyDescent="0.3">
      <c r="A38" s="7" t="s">
        <v>41</v>
      </c>
      <c r="B38" s="7"/>
      <c r="C38" s="9"/>
      <c r="D38" s="53"/>
      <c r="E38" s="53"/>
      <c r="F38" s="53"/>
      <c r="G38" s="53"/>
      <c r="H38" s="54">
        <f t="shared" si="5"/>
        <v>0</v>
      </c>
      <c r="I38" s="54"/>
      <c r="J38" s="39">
        <f t="shared" si="6"/>
        <v>0</v>
      </c>
      <c r="K38" s="1"/>
      <c r="L38" s="1"/>
      <c r="M38" s="1"/>
      <c r="N38" s="1"/>
      <c r="O38" s="1"/>
    </row>
    <row r="39" spans="1:15" x14ac:dyDescent="0.3">
      <c r="A39" s="7" t="s">
        <v>41</v>
      </c>
      <c r="B39" s="7"/>
      <c r="C39" s="9"/>
      <c r="D39" s="53"/>
      <c r="E39" s="53"/>
      <c r="F39" s="53"/>
      <c r="G39" s="53"/>
      <c r="H39" s="54">
        <f t="shared" ref="H39" si="7">C39*D39+E39*F39+G39</f>
        <v>0</v>
      </c>
      <c r="I39" s="54"/>
      <c r="J39" s="39">
        <f t="shared" si="6"/>
        <v>0</v>
      </c>
      <c r="K39" s="1"/>
      <c r="L39" s="1"/>
      <c r="M39" s="1"/>
      <c r="N39" s="1"/>
      <c r="O39" s="1"/>
    </row>
    <row r="40" spans="1:15" x14ac:dyDescent="0.3">
      <c r="A40" s="7"/>
      <c r="B40" s="7"/>
      <c r="C40" s="7"/>
      <c r="D40" s="39"/>
      <c r="E40" s="39"/>
      <c r="F40" s="39"/>
      <c r="G40" s="39"/>
      <c r="H40" s="57">
        <f>SUM(H34:H39)</f>
        <v>850</v>
      </c>
      <c r="I40" s="57">
        <f>SUM(I34:I39)</f>
        <v>800</v>
      </c>
      <c r="J40" s="39"/>
      <c r="K40" s="1"/>
      <c r="L40" s="1"/>
      <c r="M40" s="1"/>
      <c r="N40" s="1"/>
      <c r="O40" s="1"/>
    </row>
    <row r="41" spans="1:15" x14ac:dyDescent="0.3">
      <c r="A41" s="6" t="s">
        <v>57</v>
      </c>
      <c r="B41" s="6"/>
      <c r="C41" s="6"/>
      <c r="D41" s="52"/>
      <c r="E41" s="52"/>
      <c r="F41" s="52"/>
      <c r="G41" s="52"/>
      <c r="H41" s="39"/>
      <c r="I41" s="39"/>
      <c r="J41" s="39"/>
      <c r="K41" s="60"/>
      <c r="L41" s="1"/>
      <c r="M41" s="1"/>
      <c r="N41" s="1"/>
      <c r="O41" s="1"/>
    </row>
    <row r="42" spans="1:15" x14ac:dyDescent="0.3">
      <c r="A42" s="7" t="s">
        <v>60</v>
      </c>
      <c r="B42" s="7"/>
      <c r="C42" s="8">
        <v>10</v>
      </c>
      <c r="D42" s="53">
        <v>15</v>
      </c>
      <c r="E42" s="53">
        <v>50</v>
      </c>
      <c r="F42" s="53">
        <v>10</v>
      </c>
      <c r="G42" s="53">
        <v>200</v>
      </c>
      <c r="H42" s="54">
        <f>C42*D42+E42*F42+G42</f>
        <v>850</v>
      </c>
      <c r="I42" s="54">
        <v>800</v>
      </c>
      <c r="J42" s="39">
        <f>I42-H42</f>
        <v>-50</v>
      </c>
      <c r="K42" s="1"/>
      <c r="L42" s="1"/>
      <c r="M42" s="1"/>
      <c r="N42" s="1"/>
      <c r="O42" s="1"/>
    </row>
    <row r="43" spans="1:15" x14ac:dyDescent="0.3">
      <c r="A43" s="7" t="s">
        <v>61</v>
      </c>
      <c r="B43" s="7"/>
      <c r="C43" s="8"/>
      <c r="D43" s="53"/>
      <c r="E43" s="53"/>
      <c r="F43" s="53"/>
      <c r="G43" s="53"/>
      <c r="H43" s="54">
        <f t="shared" ref="H43:H46" si="8">C43*D43+E43*F43+G43</f>
        <v>0</v>
      </c>
      <c r="I43" s="54"/>
      <c r="J43" s="39">
        <f>I43-H43</f>
        <v>0</v>
      </c>
      <c r="K43" s="1"/>
      <c r="L43" s="1"/>
      <c r="M43" s="1"/>
      <c r="N43" s="1"/>
      <c r="O43" s="35"/>
    </row>
    <row r="44" spans="1:15" ht="15" customHeight="1" x14ac:dyDescent="0.3">
      <c r="A44" s="11" t="s">
        <v>62</v>
      </c>
      <c r="B44" s="7"/>
      <c r="C44" s="8"/>
      <c r="D44" s="53"/>
      <c r="E44" s="53"/>
      <c r="F44" s="53"/>
      <c r="G44" s="53"/>
      <c r="H44" s="54">
        <f t="shared" si="8"/>
        <v>0</v>
      </c>
      <c r="I44" s="54"/>
      <c r="J44" s="39">
        <f>I44-H44</f>
        <v>0</v>
      </c>
      <c r="K44" s="22"/>
      <c r="L44" s="22"/>
      <c r="M44" s="22"/>
      <c r="N44" s="22"/>
      <c r="O44" s="35"/>
    </row>
    <row r="45" spans="1:15" ht="15" customHeight="1" x14ac:dyDescent="0.3">
      <c r="A45" s="7" t="s">
        <v>41</v>
      </c>
      <c r="B45" s="7"/>
      <c r="C45" s="8"/>
      <c r="D45" s="53"/>
      <c r="E45" s="53"/>
      <c r="F45" s="53"/>
      <c r="G45" s="53"/>
      <c r="H45" s="54">
        <f t="shared" si="8"/>
        <v>0</v>
      </c>
      <c r="I45" s="54"/>
      <c r="J45" s="39">
        <f>I45-H45</f>
        <v>0</v>
      </c>
      <c r="K45" s="22"/>
      <c r="L45" s="22"/>
      <c r="M45" s="22"/>
      <c r="N45" s="22"/>
      <c r="O45" s="1"/>
    </row>
    <row r="46" spans="1:15" ht="15" customHeight="1" x14ac:dyDescent="0.3">
      <c r="A46" s="7" t="s">
        <v>41</v>
      </c>
      <c r="B46" s="7"/>
      <c r="C46" s="8"/>
      <c r="D46" s="53"/>
      <c r="E46" s="53"/>
      <c r="F46" s="53"/>
      <c r="G46" s="53"/>
      <c r="H46" s="54">
        <f t="shared" si="8"/>
        <v>0</v>
      </c>
      <c r="I46" s="54"/>
      <c r="J46" s="39">
        <f>I46-H46</f>
        <v>0</v>
      </c>
      <c r="K46" s="22"/>
      <c r="L46" s="22"/>
      <c r="M46" s="22"/>
      <c r="N46" s="22"/>
      <c r="O46" s="35"/>
    </row>
    <row r="47" spans="1:15" x14ac:dyDescent="0.3">
      <c r="A47" s="7"/>
      <c r="B47" s="7"/>
      <c r="C47" s="7"/>
      <c r="D47" s="39"/>
      <c r="E47" s="39"/>
      <c r="F47" s="39"/>
      <c r="G47" s="39"/>
      <c r="H47" s="55">
        <f>SUM(H42:H46)</f>
        <v>850</v>
      </c>
      <c r="I47" s="55">
        <f>SUM(I42:I46)</f>
        <v>800</v>
      </c>
      <c r="J47" s="39"/>
      <c r="K47" s="1"/>
      <c r="L47" s="1"/>
      <c r="M47" s="1"/>
      <c r="N47" s="1"/>
      <c r="O47" s="1"/>
    </row>
    <row r="48" spans="1:15" x14ac:dyDescent="0.3">
      <c r="A48" s="6" t="s">
        <v>3</v>
      </c>
      <c r="B48" s="6"/>
      <c r="C48" s="6"/>
      <c r="D48" s="52"/>
      <c r="E48" s="52"/>
      <c r="F48" s="52"/>
      <c r="G48" s="52"/>
      <c r="H48" s="39"/>
      <c r="I48" s="39"/>
      <c r="J48" s="39"/>
      <c r="K48" s="1"/>
      <c r="L48" s="1"/>
      <c r="M48" s="1"/>
      <c r="N48" s="1"/>
      <c r="O48" s="1"/>
    </row>
    <row r="49" spans="1:15" x14ac:dyDescent="0.3">
      <c r="A49" s="7" t="s">
        <v>58</v>
      </c>
      <c r="B49" s="7"/>
      <c r="C49" s="8">
        <v>10</v>
      </c>
      <c r="D49" s="53">
        <v>15</v>
      </c>
      <c r="E49" s="53">
        <v>50</v>
      </c>
      <c r="F49" s="53">
        <v>10</v>
      </c>
      <c r="G49" s="53">
        <v>200</v>
      </c>
      <c r="H49" s="54">
        <f>C49*D49+E49*F49+G49</f>
        <v>850</v>
      </c>
      <c r="I49" s="54">
        <v>800</v>
      </c>
      <c r="J49" s="39">
        <f>I49-H49</f>
        <v>-50</v>
      </c>
      <c r="K49" s="1"/>
      <c r="L49" s="1"/>
      <c r="M49" s="1"/>
      <c r="N49" s="1"/>
      <c r="O49" s="1"/>
    </row>
    <row r="50" spans="1:15" x14ac:dyDescent="0.3">
      <c r="A50" s="7" t="s">
        <v>59</v>
      </c>
      <c r="B50" s="7"/>
      <c r="C50" s="8"/>
      <c r="D50" s="53"/>
      <c r="E50" s="53"/>
      <c r="F50" s="53"/>
      <c r="G50" s="53"/>
      <c r="H50" s="54">
        <f t="shared" ref="H50:H52" si="9">C50*D50+E50*F50+G50</f>
        <v>0</v>
      </c>
      <c r="I50" s="54"/>
      <c r="J50" s="39">
        <f>I50-H50</f>
        <v>0</v>
      </c>
      <c r="K50" s="1"/>
      <c r="L50" s="1"/>
      <c r="M50" s="1"/>
      <c r="N50" s="1"/>
      <c r="O50" s="1"/>
    </row>
    <row r="51" spans="1:15" x14ac:dyDescent="0.3">
      <c r="A51" s="11" t="s">
        <v>41</v>
      </c>
      <c r="B51" s="7"/>
      <c r="C51" s="8"/>
      <c r="D51" s="53"/>
      <c r="E51" s="53"/>
      <c r="F51" s="53"/>
      <c r="G51" s="53"/>
      <c r="H51" s="54">
        <f t="shared" si="9"/>
        <v>0</v>
      </c>
      <c r="I51" s="54"/>
      <c r="J51" s="39">
        <f>I51-H51</f>
        <v>0</v>
      </c>
      <c r="K51" s="1"/>
      <c r="L51" s="1"/>
      <c r="M51" s="1"/>
      <c r="N51" s="1"/>
      <c r="O51" s="1"/>
    </row>
    <row r="52" spans="1:15" x14ac:dyDescent="0.3">
      <c r="A52" s="11" t="s">
        <v>41</v>
      </c>
      <c r="B52" s="7"/>
      <c r="C52" s="8"/>
      <c r="D52" s="53"/>
      <c r="E52" s="53"/>
      <c r="F52" s="53"/>
      <c r="G52" s="53"/>
      <c r="H52" s="54">
        <f t="shared" si="9"/>
        <v>0</v>
      </c>
      <c r="I52" s="54"/>
      <c r="J52" s="39">
        <f>I52-H52</f>
        <v>0</v>
      </c>
      <c r="K52" s="1"/>
      <c r="L52" s="1"/>
      <c r="M52" s="1"/>
      <c r="N52" s="1"/>
      <c r="O52" s="1"/>
    </row>
    <row r="53" spans="1:15" x14ac:dyDescent="0.3">
      <c r="A53" s="7"/>
      <c r="B53" s="7"/>
      <c r="C53" s="7"/>
      <c r="D53" s="39"/>
      <c r="E53" s="39"/>
      <c r="F53" s="39"/>
      <c r="G53" s="39"/>
      <c r="H53" s="55">
        <f>SUM(H49:H52)</f>
        <v>850</v>
      </c>
      <c r="I53" s="55">
        <f>SUM(I49:I52)</f>
        <v>800</v>
      </c>
      <c r="J53" s="39"/>
      <c r="K53" s="1"/>
      <c r="L53" s="1"/>
      <c r="M53" s="1"/>
      <c r="N53" s="1"/>
      <c r="O53" s="1"/>
    </row>
    <row r="54" spans="1:15" x14ac:dyDescent="0.3">
      <c r="A54" s="6" t="s">
        <v>63</v>
      </c>
      <c r="B54" s="6"/>
      <c r="C54" s="6"/>
      <c r="D54" s="52"/>
      <c r="E54" s="52"/>
      <c r="F54" s="52"/>
      <c r="G54" s="52"/>
      <c r="H54" s="39"/>
      <c r="I54" s="39"/>
      <c r="J54" s="39"/>
      <c r="K54" s="1"/>
      <c r="L54" s="1"/>
      <c r="M54" s="1"/>
      <c r="N54" s="1"/>
      <c r="O54" s="1"/>
    </row>
    <row r="55" spans="1:15" x14ac:dyDescent="0.3">
      <c r="A55" s="7" t="s">
        <v>4</v>
      </c>
      <c r="B55" s="7"/>
      <c r="C55" s="8">
        <v>10</v>
      </c>
      <c r="D55" s="53">
        <v>15</v>
      </c>
      <c r="E55" s="53">
        <v>50</v>
      </c>
      <c r="F55" s="53">
        <v>10</v>
      </c>
      <c r="G55" s="53">
        <v>200</v>
      </c>
      <c r="H55" s="54">
        <f>C55*D55+E55*F55+G55</f>
        <v>850</v>
      </c>
      <c r="I55" s="54">
        <v>800</v>
      </c>
      <c r="J55" s="39">
        <f>I55-H55</f>
        <v>-50</v>
      </c>
      <c r="K55" s="1"/>
      <c r="L55" s="1"/>
      <c r="M55" s="1"/>
      <c r="N55" s="1"/>
      <c r="O55" s="1"/>
    </row>
    <row r="56" spans="1:15" x14ac:dyDescent="0.3">
      <c r="A56" s="7" t="s">
        <v>64</v>
      </c>
      <c r="B56" s="7"/>
      <c r="C56" s="8"/>
      <c r="D56" s="53"/>
      <c r="E56" s="53"/>
      <c r="F56" s="53"/>
      <c r="G56" s="53"/>
      <c r="H56" s="54">
        <f t="shared" ref="H56:H58" si="10">C56*D56+E56*F56+G56</f>
        <v>0</v>
      </c>
      <c r="I56" s="54"/>
      <c r="J56" s="39">
        <f>I56-H56</f>
        <v>0</v>
      </c>
      <c r="K56" s="1"/>
      <c r="L56" s="1"/>
      <c r="M56" s="1"/>
      <c r="N56" s="1"/>
      <c r="O56" s="1"/>
    </row>
    <row r="57" spans="1:15" x14ac:dyDescent="0.3">
      <c r="A57" s="7" t="s">
        <v>41</v>
      </c>
      <c r="B57" s="7"/>
      <c r="C57" s="8"/>
      <c r="D57" s="53"/>
      <c r="E57" s="53"/>
      <c r="F57" s="53"/>
      <c r="G57" s="53"/>
      <c r="H57" s="54"/>
      <c r="I57" s="54"/>
      <c r="J57" s="39"/>
      <c r="K57" s="1"/>
      <c r="L57" s="1"/>
      <c r="M57" s="1"/>
      <c r="N57" s="1"/>
      <c r="O57" s="1"/>
    </row>
    <row r="58" spans="1:15" x14ac:dyDescent="0.3">
      <c r="A58" s="7" t="s">
        <v>41</v>
      </c>
      <c r="B58" s="7"/>
      <c r="C58" s="8"/>
      <c r="D58" s="53"/>
      <c r="E58" s="53"/>
      <c r="F58" s="53"/>
      <c r="G58" s="53"/>
      <c r="H58" s="54">
        <f t="shared" si="10"/>
        <v>0</v>
      </c>
      <c r="I58" s="54"/>
      <c r="J58" s="39">
        <f t="shared" ref="J58" si="11">I58-H58</f>
        <v>0</v>
      </c>
      <c r="K58" s="1"/>
      <c r="L58" s="1"/>
      <c r="M58" s="1"/>
      <c r="N58" s="1"/>
      <c r="O58" s="1"/>
    </row>
    <row r="59" spans="1:15" x14ac:dyDescent="0.3">
      <c r="A59" s="7"/>
      <c r="B59" s="7"/>
      <c r="C59" s="7"/>
      <c r="D59" s="39"/>
      <c r="E59" s="39"/>
      <c r="F59" s="39"/>
      <c r="G59" s="39"/>
      <c r="H59" s="55">
        <f>SUM(H55:H58)</f>
        <v>850</v>
      </c>
      <c r="I59" s="55">
        <f>SUM(I55:I58)</f>
        <v>800</v>
      </c>
      <c r="J59" s="39"/>
      <c r="K59" s="1"/>
      <c r="L59" s="1"/>
      <c r="M59" s="1"/>
      <c r="N59" s="1"/>
      <c r="O59" s="1"/>
    </row>
    <row r="60" spans="1:15" x14ac:dyDescent="0.3">
      <c r="A60" s="6" t="s">
        <v>65</v>
      </c>
      <c r="B60" s="6"/>
      <c r="C60" s="6"/>
      <c r="D60" s="52"/>
      <c r="E60" s="52"/>
      <c r="F60" s="52"/>
      <c r="G60" s="52"/>
      <c r="H60" s="39"/>
      <c r="I60" s="39"/>
      <c r="J60" s="39"/>
      <c r="K60" s="1"/>
      <c r="L60" s="1"/>
      <c r="M60" s="1"/>
      <c r="N60" s="1"/>
      <c r="O60" s="1"/>
    </row>
    <row r="61" spans="1:15" x14ac:dyDescent="0.3">
      <c r="A61" s="7" t="s">
        <v>66</v>
      </c>
      <c r="B61" s="7"/>
      <c r="C61" s="8">
        <v>10</v>
      </c>
      <c r="D61" s="53">
        <v>15</v>
      </c>
      <c r="E61" s="53">
        <v>50</v>
      </c>
      <c r="F61" s="53">
        <v>10</v>
      </c>
      <c r="G61" s="53">
        <v>200</v>
      </c>
      <c r="H61" s="54">
        <f>C61*D61+E61*F61+G61</f>
        <v>850</v>
      </c>
      <c r="I61" s="54">
        <v>800</v>
      </c>
      <c r="J61" s="39">
        <f>I61-H61</f>
        <v>-50</v>
      </c>
      <c r="K61" s="1"/>
      <c r="L61" s="1"/>
      <c r="M61" s="1"/>
      <c r="N61" s="1"/>
      <c r="O61" s="1"/>
    </row>
    <row r="62" spans="1:15" x14ac:dyDescent="0.3">
      <c r="A62" s="7" t="s">
        <v>67</v>
      </c>
      <c r="B62" s="7"/>
      <c r="C62" s="8"/>
      <c r="D62" s="53"/>
      <c r="E62" s="53"/>
      <c r="F62" s="53"/>
      <c r="G62" s="53"/>
      <c r="H62" s="54">
        <f t="shared" ref="H62:H65" si="12">C62*D62+E62*F62+G62</f>
        <v>0</v>
      </c>
      <c r="I62" s="54">
        <v>0</v>
      </c>
      <c r="J62" s="39">
        <f>I62-H62</f>
        <v>0</v>
      </c>
      <c r="K62" s="1"/>
      <c r="L62" s="1"/>
      <c r="M62" s="1"/>
      <c r="N62" s="1"/>
      <c r="O62" s="1"/>
    </row>
    <row r="63" spans="1:15" x14ac:dyDescent="0.3">
      <c r="A63" s="11" t="s">
        <v>68</v>
      </c>
      <c r="B63" s="7"/>
      <c r="C63" s="8"/>
      <c r="D63" s="53"/>
      <c r="E63" s="53"/>
      <c r="F63" s="53"/>
      <c r="G63" s="53"/>
      <c r="H63" s="54">
        <f t="shared" si="12"/>
        <v>0</v>
      </c>
      <c r="I63" s="54">
        <v>0</v>
      </c>
      <c r="J63" s="39">
        <f>I63-H63</f>
        <v>0</v>
      </c>
      <c r="K63" s="1"/>
      <c r="L63" s="1"/>
      <c r="M63" s="1"/>
      <c r="N63" s="1"/>
      <c r="O63" s="1"/>
    </row>
    <row r="64" spans="1:15" x14ac:dyDescent="0.3">
      <c r="A64" s="7" t="s">
        <v>41</v>
      </c>
      <c r="B64" s="7"/>
      <c r="C64" s="8"/>
      <c r="D64" s="53"/>
      <c r="E64" s="53"/>
      <c r="F64" s="53"/>
      <c r="G64" s="53"/>
      <c r="H64" s="54">
        <f t="shared" si="12"/>
        <v>0</v>
      </c>
      <c r="I64" s="54">
        <v>0</v>
      </c>
      <c r="J64" s="39">
        <f>I64-H64</f>
        <v>0</v>
      </c>
      <c r="K64" s="1"/>
      <c r="L64" s="1"/>
      <c r="M64" s="1"/>
      <c r="N64" s="1"/>
      <c r="O64" s="1"/>
    </row>
    <row r="65" spans="1:15" x14ac:dyDescent="0.3">
      <c r="A65" s="7" t="s">
        <v>41</v>
      </c>
      <c r="B65" s="7"/>
      <c r="C65" s="8"/>
      <c r="D65" s="53"/>
      <c r="E65" s="53"/>
      <c r="F65" s="53"/>
      <c r="G65" s="53"/>
      <c r="H65" s="54">
        <f t="shared" si="12"/>
        <v>0</v>
      </c>
      <c r="I65" s="54">
        <v>0</v>
      </c>
      <c r="J65" s="39">
        <f>I65-H65</f>
        <v>0</v>
      </c>
      <c r="K65" s="1"/>
      <c r="L65" s="1"/>
      <c r="M65" s="1"/>
      <c r="N65" s="1"/>
      <c r="O65" s="1"/>
    </row>
    <row r="66" spans="1:15" x14ac:dyDescent="0.3">
      <c r="A66" s="7"/>
      <c r="B66" s="7"/>
      <c r="C66" s="7"/>
      <c r="D66" s="39"/>
      <c r="E66" s="39"/>
      <c r="F66" s="39"/>
      <c r="G66" s="39"/>
      <c r="H66" s="55">
        <f>SUM(H61:H65)</f>
        <v>850</v>
      </c>
      <c r="I66" s="55">
        <f>SUM(I61:I65)</f>
        <v>800</v>
      </c>
      <c r="J66" s="39"/>
      <c r="K66" s="1"/>
      <c r="L66" s="1"/>
      <c r="M66" s="1"/>
      <c r="N66" s="1"/>
      <c r="O66" s="1"/>
    </row>
    <row r="67" spans="1:15" x14ac:dyDescent="0.3">
      <c r="A67" s="6" t="s">
        <v>69</v>
      </c>
      <c r="B67" s="6"/>
      <c r="C67" s="6"/>
      <c r="D67" s="52"/>
      <c r="E67" s="52"/>
      <c r="F67" s="52"/>
      <c r="G67" s="52"/>
      <c r="H67" s="39"/>
      <c r="I67" s="39"/>
      <c r="J67" s="39"/>
      <c r="K67" s="1"/>
      <c r="L67" s="1"/>
      <c r="M67" s="1"/>
      <c r="N67" s="1"/>
      <c r="O67" s="1"/>
    </row>
    <row r="68" spans="1:15" x14ac:dyDescent="0.3">
      <c r="A68" s="7" t="s">
        <v>70</v>
      </c>
      <c r="B68" s="7"/>
      <c r="C68" s="8">
        <v>10</v>
      </c>
      <c r="D68" s="53">
        <v>15</v>
      </c>
      <c r="E68" s="53">
        <v>50</v>
      </c>
      <c r="F68" s="53">
        <v>10</v>
      </c>
      <c r="G68" s="53">
        <v>200</v>
      </c>
      <c r="H68" s="54">
        <f>C68*D68+E68*F68+G68</f>
        <v>850</v>
      </c>
      <c r="I68" s="54">
        <v>800</v>
      </c>
      <c r="J68" s="39">
        <f>I68-H68</f>
        <v>-50</v>
      </c>
      <c r="K68" s="1"/>
      <c r="L68" s="1"/>
      <c r="M68" s="1"/>
      <c r="N68" s="1"/>
      <c r="O68" s="1"/>
    </row>
    <row r="69" spans="1:15" x14ac:dyDescent="0.3">
      <c r="A69" s="7" t="s">
        <v>71</v>
      </c>
      <c r="B69" s="7"/>
      <c r="C69" s="8"/>
      <c r="D69" s="53"/>
      <c r="E69" s="53"/>
      <c r="F69" s="53"/>
      <c r="G69" s="53"/>
      <c r="H69" s="54">
        <f t="shared" ref="H69:H72" si="13">C69*D69+E69*F69+G69</f>
        <v>0</v>
      </c>
      <c r="I69" s="54">
        <v>0</v>
      </c>
      <c r="J69" s="39">
        <f>I69-H69</f>
        <v>0</v>
      </c>
      <c r="K69" s="1"/>
      <c r="L69" s="1"/>
      <c r="M69" s="1"/>
      <c r="N69" s="1"/>
      <c r="O69" s="1"/>
    </row>
    <row r="70" spans="1:15" x14ac:dyDescent="0.3">
      <c r="A70" s="11" t="s">
        <v>72</v>
      </c>
      <c r="B70" s="7"/>
      <c r="C70" s="8"/>
      <c r="D70" s="53"/>
      <c r="E70" s="53"/>
      <c r="F70" s="53"/>
      <c r="G70" s="53"/>
      <c r="H70" s="54">
        <f t="shared" si="13"/>
        <v>0</v>
      </c>
      <c r="I70" s="54">
        <v>0</v>
      </c>
      <c r="J70" s="39">
        <f>I70-H70</f>
        <v>0</v>
      </c>
      <c r="K70" s="1"/>
      <c r="L70" s="1"/>
      <c r="M70" s="1"/>
      <c r="N70" s="1"/>
      <c r="O70" s="1"/>
    </row>
    <row r="71" spans="1:15" x14ac:dyDescent="0.3">
      <c r="A71" s="7" t="s">
        <v>41</v>
      </c>
      <c r="B71" s="7"/>
      <c r="C71" s="8"/>
      <c r="D71" s="53"/>
      <c r="E71" s="53"/>
      <c r="F71" s="53"/>
      <c r="G71" s="53"/>
      <c r="H71" s="54">
        <f t="shared" si="13"/>
        <v>0</v>
      </c>
      <c r="I71" s="54">
        <v>0</v>
      </c>
      <c r="J71" s="39">
        <f>I71-H71</f>
        <v>0</v>
      </c>
      <c r="K71" s="1"/>
      <c r="L71" s="1"/>
      <c r="M71" s="1"/>
      <c r="N71" s="1"/>
      <c r="O71" s="1"/>
    </row>
    <row r="72" spans="1:15" x14ac:dyDescent="0.3">
      <c r="A72" s="7" t="s">
        <v>41</v>
      </c>
      <c r="B72" s="7"/>
      <c r="C72" s="8"/>
      <c r="D72" s="53"/>
      <c r="E72" s="53"/>
      <c r="F72" s="53"/>
      <c r="G72" s="53"/>
      <c r="H72" s="54">
        <f t="shared" si="13"/>
        <v>0</v>
      </c>
      <c r="I72" s="54">
        <v>0</v>
      </c>
      <c r="J72" s="39">
        <f t="shared" ref="J72" si="14">I72-H72</f>
        <v>0</v>
      </c>
      <c r="K72" s="1"/>
      <c r="L72" s="1"/>
      <c r="M72" s="1"/>
      <c r="N72" s="1"/>
      <c r="O72" s="1"/>
    </row>
    <row r="73" spans="1:15" x14ac:dyDescent="0.3">
      <c r="A73" s="7"/>
      <c r="B73" s="7"/>
      <c r="C73" s="7"/>
      <c r="D73" s="39"/>
      <c r="E73" s="39"/>
      <c r="F73" s="39"/>
      <c r="G73" s="39"/>
      <c r="H73" s="55">
        <f>SUM(H68:H72)</f>
        <v>850</v>
      </c>
      <c r="I73" s="55">
        <f>SUM(I68:I72)</f>
        <v>800</v>
      </c>
      <c r="J73" s="39"/>
      <c r="K73" s="1"/>
      <c r="L73" s="1"/>
      <c r="M73" s="1"/>
      <c r="N73" s="1"/>
      <c r="O73" s="1"/>
    </row>
    <row r="74" spans="1:15" x14ac:dyDescent="0.3">
      <c r="A74" s="6" t="s">
        <v>73</v>
      </c>
      <c r="B74" s="6"/>
      <c r="C74" s="6"/>
      <c r="D74" s="52"/>
      <c r="E74" s="52"/>
      <c r="F74" s="52"/>
      <c r="G74" s="52"/>
      <c r="H74" s="39"/>
      <c r="I74" s="39"/>
      <c r="J74" s="39"/>
      <c r="K74" s="1"/>
      <c r="L74" s="1"/>
      <c r="M74" s="1"/>
      <c r="N74" s="1"/>
      <c r="O74" s="1"/>
    </row>
    <row r="75" spans="1:15" x14ac:dyDescent="0.3">
      <c r="A75" s="7" t="s">
        <v>74</v>
      </c>
      <c r="B75" s="7"/>
      <c r="C75" s="8">
        <v>10</v>
      </c>
      <c r="D75" s="53">
        <v>15</v>
      </c>
      <c r="E75" s="53">
        <v>50</v>
      </c>
      <c r="F75" s="53">
        <v>10</v>
      </c>
      <c r="G75" s="53">
        <v>200</v>
      </c>
      <c r="H75" s="54">
        <f>C75*D75+E75*F75+G75</f>
        <v>850</v>
      </c>
      <c r="I75" s="54">
        <v>800</v>
      </c>
      <c r="J75" s="39">
        <f>I75-H75</f>
        <v>-50</v>
      </c>
      <c r="K75" s="1"/>
      <c r="L75" s="1"/>
      <c r="M75" s="1"/>
      <c r="N75" s="1"/>
      <c r="O75" s="1"/>
    </row>
    <row r="76" spans="1:15" x14ac:dyDescent="0.3">
      <c r="A76" s="7" t="s">
        <v>75</v>
      </c>
      <c r="B76" s="7"/>
      <c r="C76" s="8"/>
      <c r="D76" s="53"/>
      <c r="E76" s="53"/>
      <c r="F76" s="53"/>
      <c r="G76" s="53"/>
      <c r="H76" s="54">
        <f t="shared" ref="H76:H78" si="15">C76*D76+E76*F76+G76</f>
        <v>0</v>
      </c>
      <c r="I76" s="54">
        <v>0</v>
      </c>
      <c r="J76" s="39">
        <f>I76-H76</f>
        <v>0</v>
      </c>
      <c r="K76" s="1"/>
      <c r="L76" s="1"/>
      <c r="M76" s="1"/>
      <c r="N76" s="1"/>
      <c r="O76" s="1"/>
    </row>
    <row r="77" spans="1:15" x14ac:dyDescent="0.3">
      <c r="A77" s="11" t="s">
        <v>41</v>
      </c>
      <c r="B77" s="7"/>
      <c r="C77" s="8"/>
      <c r="D77" s="53"/>
      <c r="E77" s="53"/>
      <c r="F77" s="53"/>
      <c r="G77" s="53"/>
      <c r="H77" s="54">
        <f t="shared" si="15"/>
        <v>0</v>
      </c>
      <c r="I77" s="54">
        <v>0</v>
      </c>
      <c r="J77" s="39">
        <f>I77-H77</f>
        <v>0</v>
      </c>
      <c r="K77" s="1"/>
      <c r="L77" s="1"/>
      <c r="M77" s="1"/>
      <c r="N77" s="1"/>
      <c r="O77" s="1"/>
    </row>
    <row r="78" spans="1:15" x14ac:dyDescent="0.3">
      <c r="A78" s="7" t="s">
        <v>41</v>
      </c>
      <c r="B78" s="7"/>
      <c r="C78" s="8"/>
      <c r="D78" s="53"/>
      <c r="E78" s="53"/>
      <c r="F78" s="53"/>
      <c r="G78" s="53"/>
      <c r="H78" s="54">
        <f t="shared" si="15"/>
        <v>0</v>
      </c>
      <c r="I78" s="54">
        <v>0</v>
      </c>
      <c r="J78" s="39">
        <f>I78-H78</f>
        <v>0</v>
      </c>
      <c r="K78" s="1"/>
      <c r="L78" s="1"/>
      <c r="M78" s="1"/>
      <c r="N78" s="1"/>
      <c r="O78" s="1"/>
    </row>
    <row r="79" spans="1:15" x14ac:dyDescent="0.3">
      <c r="A79" s="7"/>
      <c r="B79" s="7"/>
      <c r="C79" s="7"/>
      <c r="D79" s="39"/>
      <c r="E79" s="39"/>
      <c r="F79" s="39"/>
      <c r="G79" s="39"/>
      <c r="H79" s="55">
        <f>SUM(H75:H78)</f>
        <v>850</v>
      </c>
      <c r="I79" s="55">
        <f>SUM(I75:I78)</f>
        <v>800</v>
      </c>
      <c r="J79" s="39"/>
      <c r="K79" s="1"/>
      <c r="L79" s="1"/>
      <c r="M79" s="1"/>
      <c r="N79" s="1"/>
      <c r="O79" s="1"/>
    </row>
    <row r="80" spans="1:15" x14ac:dyDescent="0.3">
      <c r="A80" s="6" t="s">
        <v>76</v>
      </c>
      <c r="B80" s="6"/>
      <c r="C80" s="6"/>
      <c r="D80" s="52"/>
      <c r="E80" s="52"/>
      <c r="F80" s="52"/>
      <c r="G80" s="52"/>
      <c r="H80" s="39"/>
      <c r="I80" s="39"/>
      <c r="J80" s="39"/>
      <c r="K80" s="1"/>
      <c r="L80" s="1"/>
      <c r="M80" s="1"/>
      <c r="N80" s="1"/>
      <c r="O80" s="35"/>
    </row>
    <row r="81" spans="1:15" x14ac:dyDescent="0.3">
      <c r="A81" s="7" t="s">
        <v>77</v>
      </c>
      <c r="B81" s="7"/>
      <c r="C81" s="8">
        <v>10</v>
      </c>
      <c r="D81" s="53">
        <v>15</v>
      </c>
      <c r="E81" s="53">
        <v>50</v>
      </c>
      <c r="F81" s="53">
        <v>10</v>
      </c>
      <c r="G81" s="53">
        <v>200</v>
      </c>
      <c r="H81" s="54">
        <f>C81*D81+E81*F81+G81</f>
        <v>850</v>
      </c>
      <c r="I81" s="54">
        <v>800</v>
      </c>
      <c r="J81" s="39">
        <f>I81-H81</f>
        <v>-50</v>
      </c>
      <c r="K81" s="1"/>
      <c r="L81" s="1"/>
      <c r="M81" s="1"/>
      <c r="N81" s="1"/>
      <c r="O81" s="35"/>
    </row>
    <row r="82" spans="1:15" x14ac:dyDescent="0.3">
      <c r="A82" s="7" t="s">
        <v>78</v>
      </c>
      <c r="B82" s="7"/>
      <c r="C82" s="8"/>
      <c r="D82" s="53"/>
      <c r="E82" s="53"/>
      <c r="F82" s="53"/>
      <c r="G82" s="53"/>
      <c r="H82" s="54">
        <f t="shared" ref="H82:H85" si="16">C82*D82+E82*F82+G82</f>
        <v>0</v>
      </c>
      <c r="I82" s="54"/>
      <c r="J82" s="39">
        <f>I82-H82</f>
        <v>0</v>
      </c>
      <c r="K82" s="1"/>
      <c r="L82" s="1"/>
      <c r="M82" s="1"/>
      <c r="N82" s="1"/>
      <c r="O82" s="1"/>
    </row>
    <row r="83" spans="1:15" ht="31.2" x14ac:dyDescent="0.3">
      <c r="A83" s="11" t="s">
        <v>79</v>
      </c>
      <c r="B83" s="7"/>
      <c r="C83" s="8"/>
      <c r="D83" s="53"/>
      <c r="E83" s="53"/>
      <c r="F83" s="53"/>
      <c r="G83" s="53"/>
      <c r="H83" s="54">
        <f t="shared" si="16"/>
        <v>0</v>
      </c>
      <c r="I83" s="54"/>
      <c r="J83" s="39">
        <f>I83-H83</f>
        <v>0</v>
      </c>
      <c r="K83" s="1"/>
      <c r="L83" s="1"/>
      <c r="M83" s="1"/>
      <c r="N83" s="1"/>
      <c r="O83" s="35"/>
    </row>
    <row r="84" spans="1:15" x14ac:dyDescent="0.3">
      <c r="A84" s="7" t="s">
        <v>41</v>
      </c>
      <c r="B84" s="7"/>
      <c r="C84" s="8"/>
      <c r="D84" s="53"/>
      <c r="E84" s="53"/>
      <c r="F84" s="53"/>
      <c r="G84" s="53"/>
      <c r="H84" s="54">
        <f t="shared" si="16"/>
        <v>0</v>
      </c>
      <c r="I84" s="54"/>
      <c r="J84" s="39">
        <f>I84-H84</f>
        <v>0</v>
      </c>
      <c r="K84" s="1"/>
      <c r="L84" s="1"/>
      <c r="M84" s="1"/>
      <c r="N84" s="1"/>
      <c r="O84" s="1"/>
    </row>
    <row r="85" spans="1:15" x14ac:dyDescent="0.3">
      <c r="A85" s="7" t="s">
        <v>41</v>
      </c>
      <c r="B85" s="7"/>
      <c r="C85" s="8"/>
      <c r="D85" s="53"/>
      <c r="E85" s="53"/>
      <c r="F85" s="53"/>
      <c r="G85" s="53"/>
      <c r="H85" s="54">
        <f t="shared" si="16"/>
        <v>0</v>
      </c>
      <c r="I85" s="54"/>
      <c r="J85" s="39">
        <f>I85-H85</f>
        <v>0</v>
      </c>
      <c r="K85" s="1"/>
      <c r="L85" s="1"/>
      <c r="M85" s="1"/>
      <c r="N85" s="1"/>
      <c r="O85" s="1"/>
    </row>
    <row r="86" spans="1:15" x14ac:dyDescent="0.3">
      <c r="A86" s="7"/>
      <c r="B86" s="7"/>
      <c r="C86" s="7"/>
      <c r="D86" s="39"/>
      <c r="E86" s="39"/>
      <c r="F86" s="39"/>
      <c r="G86" s="39"/>
      <c r="H86" s="55">
        <f>SUM(H81:H85)</f>
        <v>850</v>
      </c>
      <c r="I86" s="55">
        <f>SUM(I81:I85)</f>
        <v>800</v>
      </c>
      <c r="J86" s="39"/>
      <c r="K86" s="1"/>
      <c r="L86" s="1"/>
      <c r="M86" s="1"/>
      <c r="N86" s="1"/>
      <c r="O86" s="1"/>
    </row>
    <row r="87" spans="1:15" x14ac:dyDescent="0.3">
      <c r="A87" s="6" t="s">
        <v>80</v>
      </c>
      <c r="B87" s="6"/>
      <c r="C87" s="6"/>
      <c r="D87" s="52"/>
      <c r="E87" s="52"/>
      <c r="F87" s="52"/>
      <c r="G87" s="52"/>
      <c r="H87" s="39"/>
      <c r="I87" s="39"/>
      <c r="J87" s="39"/>
      <c r="K87" s="1"/>
      <c r="L87" s="1"/>
      <c r="M87" s="1"/>
      <c r="N87" s="1"/>
      <c r="O87" s="1"/>
    </row>
    <row r="88" spans="1:15" x14ac:dyDescent="0.3">
      <c r="A88" s="7" t="s">
        <v>81</v>
      </c>
      <c r="B88" s="7"/>
      <c r="C88" s="8">
        <v>10</v>
      </c>
      <c r="D88" s="53">
        <v>15</v>
      </c>
      <c r="E88" s="53">
        <v>50</v>
      </c>
      <c r="F88" s="53">
        <v>10</v>
      </c>
      <c r="G88" s="53">
        <v>200</v>
      </c>
      <c r="H88" s="54">
        <f>C88*D88+E88*F88+G88</f>
        <v>850</v>
      </c>
      <c r="I88" s="54">
        <v>800</v>
      </c>
      <c r="J88" s="39">
        <f>I88-H88</f>
        <v>-50</v>
      </c>
      <c r="K88" s="1"/>
      <c r="L88" s="1"/>
      <c r="M88" s="1"/>
      <c r="N88" s="1"/>
      <c r="O88" s="1"/>
    </row>
    <row r="89" spans="1:15" x14ac:dyDescent="0.3">
      <c r="A89" s="7" t="s">
        <v>82</v>
      </c>
      <c r="B89" s="7"/>
      <c r="C89" s="8"/>
      <c r="D89" s="53"/>
      <c r="E89" s="53"/>
      <c r="F89" s="53"/>
      <c r="G89" s="53"/>
      <c r="H89" s="54">
        <f t="shared" ref="H89:H92" si="17">C89*D89+E89*F89+G89</f>
        <v>0</v>
      </c>
      <c r="I89" s="54">
        <v>0</v>
      </c>
      <c r="J89" s="39">
        <f>I89-H89</f>
        <v>0</v>
      </c>
      <c r="K89" s="1"/>
      <c r="L89" s="1"/>
      <c r="M89" s="1"/>
      <c r="N89" s="1"/>
      <c r="O89" s="1"/>
    </row>
    <row r="90" spans="1:15" x14ac:dyDescent="0.3">
      <c r="A90" s="11" t="s">
        <v>83</v>
      </c>
      <c r="B90" s="7"/>
      <c r="C90" s="8"/>
      <c r="D90" s="53"/>
      <c r="E90" s="53"/>
      <c r="F90" s="53"/>
      <c r="G90" s="53"/>
      <c r="H90" s="54">
        <f t="shared" si="17"/>
        <v>0</v>
      </c>
      <c r="I90" s="54">
        <v>0</v>
      </c>
      <c r="J90" s="39">
        <f>I90-H90</f>
        <v>0</v>
      </c>
      <c r="K90" s="1"/>
      <c r="L90" s="1"/>
      <c r="M90" s="1"/>
      <c r="N90" s="1"/>
      <c r="O90" s="1"/>
    </row>
    <row r="91" spans="1:15" x14ac:dyDescent="0.3">
      <c r="A91" s="7" t="s">
        <v>41</v>
      </c>
      <c r="B91" s="7"/>
      <c r="C91" s="8"/>
      <c r="D91" s="53"/>
      <c r="E91" s="53"/>
      <c r="F91" s="53"/>
      <c r="G91" s="53"/>
      <c r="H91" s="54">
        <f t="shared" si="17"/>
        <v>0</v>
      </c>
      <c r="I91" s="54">
        <v>0</v>
      </c>
      <c r="J91" s="39">
        <f t="shared" ref="J91:J92" si="18">I91-H91</f>
        <v>0</v>
      </c>
      <c r="K91" s="1"/>
      <c r="L91" s="1"/>
      <c r="M91" s="1"/>
      <c r="N91" s="1"/>
      <c r="O91" s="1"/>
    </row>
    <row r="92" spans="1:15" x14ac:dyDescent="0.3">
      <c r="A92" s="7" t="s">
        <v>41</v>
      </c>
      <c r="B92" s="7"/>
      <c r="C92" s="8"/>
      <c r="D92" s="53"/>
      <c r="E92" s="53"/>
      <c r="F92" s="53"/>
      <c r="G92" s="53"/>
      <c r="H92" s="54">
        <f t="shared" si="17"/>
        <v>0</v>
      </c>
      <c r="I92" s="54">
        <v>0</v>
      </c>
      <c r="J92" s="39">
        <f t="shared" si="18"/>
        <v>0</v>
      </c>
      <c r="K92" s="1"/>
      <c r="L92" s="1"/>
      <c r="M92" s="1"/>
      <c r="N92" s="1"/>
      <c r="O92" s="1"/>
    </row>
    <row r="93" spans="1:15" x14ac:dyDescent="0.3">
      <c r="A93" s="7"/>
      <c r="B93" s="7"/>
      <c r="C93" s="7"/>
      <c r="D93" s="39"/>
      <c r="E93" s="39"/>
      <c r="F93" s="39"/>
      <c r="G93" s="39"/>
      <c r="H93" s="55">
        <f>SUM(H88:H90)</f>
        <v>850</v>
      </c>
      <c r="I93" s="55">
        <f>SUM(I88:I90)</f>
        <v>800</v>
      </c>
      <c r="J93" s="39"/>
      <c r="K93" s="1"/>
      <c r="L93" s="1"/>
      <c r="M93" s="1"/>
      <c r="N93" s="1"/>
      <c r="O93" s="1"/>
    </row>
    <row r="94" spans="1:15" x14ac:dyDescent="0.3">
      <c r="A94" s="6" t="s">
        <v>84</v>
      </c>
      <c r="B94" s="6"/>
      <c r="C94" s="6"/>
      <c r="D94" s="52"/>
      <c r="E94" s="52"/>
      <c r="F94" s="52"/>
      <c r="G94" s="52"/>
      <c r="H94" s="39"/>
      <c r="I94" s="39"/>
      <c r="J94" s="39"/>
      <c r="K94" s="1"/>
      <c r="L94" s="1"/>
      <c r="M94" s="1"/>
      <c r="N94" s="1"/>
      <c r="O94" s="1"/>
    </row>
    <row r="95" spans="1:15" x14ac:dyDescent="0.3">
      <c r="A95" s="7" t="s">
        <v>85</v>
      </c>
      <c r="B95" s="7"/>
      <c r="C95" s="8">
        <v>10</v>
      </c>
      <c r="D95" s="53">
        <v>15</v>
      </c>
      <c r="E95" s="53">
        <v>50</v>
      </c>
      <c r="F95" s="53">
        <v>10</v>
      </c>
      <c r="G95" s="53">
        <v>200</v>
      </c>
      <c r="H95" s="54">
        <f>C95*D95+E95*F95+G95</f>
        <v>850</v>
      </c>
      <c r="I95" s="54">
        <v>800</v>
      </c>
      <c r="J95" s="39">
        <f>I95-H95</f>
        <v>-50</v>
      </c>
      <c r="K95" s="1"/>
      <c r="L95" s="1"/>
      <c r="M95" s="1"/>
      <c r="N95" s="1"/>
      <c r="O95" s="1"/>
    </row>
    <row r="96" spans="1:15" x14ac:dyDescent="0.3">
      <c r="A96" s="7" t="s">
        <v>86</v>
      </c>
      <c r="B96" s="7"/>
      <c r="C96" s="8"/>
      <c r="D96" s="53"/>
      <c r="E96" s="53"/>
      <c r="F96" s="53"/>
      <c r="G96" s="53"/>
      <c r="H96" s="54">
        <f t="shared" ref="H96:H98" si="19">C96*D96+E96*F96+G96</f>
        <v>0</v>
      </c>
      <c r="I96" s="54">
        <v>0</v>
      </c>
      <c r="J96" s="39">
        <f>I96-H96</f>
        <v>0</v>
      </c>
      <c r="K96" s="1"/>
      <c r="L96" s="1"/>
      <c r="M96" s="1"/>
      <c r="N96" s="1"/>
      <c r="O96" s="1"/>
    </row>
    <row r="97" spans="1:15" x14ac:dyDescent="0.3">
      <c r="A97" s="7" t="s">
        <v>41</v>
      </c>
      <c r="B97" s="7"/>
      <c r="C97" s="8"/>
      <c r="D97" s="53"/>
      <c r="E97" s="53"/>
      <c r="F97" s="53"/>
      <c r="G97" s="53"/>
      <c r="H97" s="54">
        <f t="shared" si="19"/>
        <v>0</v>
      </c>
      <c r="I97" s="54">
        <v>0</v>
      </c>
      <c r="J97" s="39">
        <f>I97-H97</f>
        <v>0</v>
      </c>
      <c r="K97" s="1"/>
      <c r="L97" s="1"/>
      <c r="M97" s="1"/>
      <c r="N97" s="1"/>
      <c r="O97" s="1"/>
    </row>
    <row r="98" spans="1:15" x14ac:dyDescent="0.3">
      <c r="A98" s="7" t="s">
        <v>41</v>
      </c>
      <c r="B98" s="7"/>
      <c r="C98" s="8"/>
      <c r="D98" s="53"/>
      <c r="E98" s="53"/>
      <c r="F98" s="53"/>
      <c r="G98" s="53"/>
      <c r="H98" s="54">
        <f t="shared" si="19"/>
        <v>0</v>
      </c>
      <c r="I98" s="54">
        <v>0</v>
      </c>
      <c r="J98" s="39">
        <f>I98-H98</f>
        <v>0</v>
      </c>
      <c r="K98" s="1"/>
      <c r="L98" s="1"/>
      <c r="M98" s="1"/>
      <c r="N98" s="1"/>
      <c r="O98" s="1"/>
    </row>
    <row r="99" spans="1:15" x14ac:dyDescent="0.3">
      <c r="A99" s="7"/>
      <c r="B99" s="7"/>
      <c r="C99" s="7"/>
      <c r="D99" s="39"/>
      <c r="E99" s="39"/>
      <c r="F99" s="39"/>
      <c r="G99" s="39"/>
      <c r="H99" s="55">
        <f>SUM(H95:H98)</f>
        <v>850</v>
      </c>
      <c r="I99" s="55">
        <f>SUM(I95:I98)</f>
        <v>800</v>
      </c>
      <c r="J99" s="39"/>
      <c r="K99" s="1"/>
      <c r="L99" s="1"/>
      <c r="M99" s="1"/>
      <c r="N99" s="1"/>
      <c r="O99" s="1"/>
    </row>
    <row r="100" spans="1:15" x14ac:dyDescent="0.3">
      <c r="A100" s="6" t="s">
        <v>87</v>
      </c>
      <c r="B100" s="6"/>
      <c r="C100" s="6"/>
      <c r="D100" s="52"/>
      <c r="E100" s="52"/>
      <c r="F100" s="52"/>
      <c r="G100" s="52"/>
      <c r="H100" s="39"/>
      <c r="I100" s="39"/>
      <c r="J100" s="39"/>
      <c r="K100" s="1"/>
      <c r="L100" s="1"/>
      <c r="M100" s="1"/>
      <c r="N100" s="1"/>
      <c r="O100" s="1"/>
    </row>
    <row r="101" spans="1:15" x14ac:dyDescent="0.3">
      <c r="A101" s="7" t="s">
        <v>88</v>
      </c>
      <c r="B101" s="7"/>
      <c r="C101" s="8">
        <v>10</v>
      </c>
      <c r="D101" s="53">
        <v>15</v>
      </c>
      <c r="E101" s="53">
        <v>50</v>
      </c>
      <c r="F101" s="53">
        <v>10</v>
      </c>
      <c r="G101" s="53">
        <v>200</v>
      </c>
      <c r="H101" s="54">
        <f>C101*D101+E101*F101+G101</f>
        <v>850</v>
      </c>
      <c r="I101" s="54">
        <v>800</v>
      </c>
      <c r="J101" s="39">
        <f>I101-H101</f>
        <v>-50</v>
      </c>
      <c r="K101" s="1"/>
      <c r="L101" s="1"/>
      <c r="M101" s="1"/>
      <c r="N101" s="1"/>
      <c r="O101" s="1"/>
    </row>
    <row r="102" spans="1:15" x14ac:dyDescent="0.3">
      <c r="A102" s="7" t="s">
        <v>89</v>
      </c>
      <c r="B102" s="7"/>
      <c r="C102" s="8"/>
      <c r="D102" s="53"/>
      <c r="E102" s="53"/>
      <c r="F102" s="53"/>
      <c r="G102" s="53"/>
      <c r="H102" s="54">
        <f t="shared" ref="H102:H104" si="20">C102*D102+E102*F102+G102</f>
        <v>0</v>
      </c>
      <c r="I102" s="54">
        <v>0</v>
      </c>
      <c r="J102" s="39">
        <f>I102-H102</f>
        <v>0</v>
      </c>
      <c r="K102" s="1"/>
      <c r="L102" s="1"/>
      <c r="M102" s="1"/>
      <c r="N102" s="1"/>
      <c r="O102" s="1"/>
    </row>
    <row r="103" spans="1:15" x14ac:dyDescent="0.3">
      <c r="A103" s="7" t="s">
        <v>41</v>
      </c>
      <c r="B103" s="7"/>
      <c r="C103" s="8"/>
      <c r="D103" s="53"/>
      <c r="E103" s="53"/>
      <c r="F103" s="53"/>
      <c r="G103" s="53"/>
      <c r="H103" s="54">
        <f t="shared" si="20"/>
        <v>0</v>
      </c>
      <c r="I103" s="54">
        <v>0</v>
      </c>
      <c r="J103" s="39">
        <f>I103-H103</f>
        <v>0</v>
      </c>
      <c r="K103" s="1"/>
      <c r="L103" s="1"/>
      <c r="M103" s="1"/>
      <c r="N103" s="1"/>
      <c r="O103" s="1"/>
    </row>
    <row r="104" spans="1:15" x14ac:dyDescent="0.3">
      <c r="A104" s="7" t="s">
        <v>41</v>
      </c>
      <c r="B104" s="7"/>
      <c r="C104" s="8"/>
      <c r="D104" s="53"/>
      <c r="E104" s="53"/>
      <c r="F104" s="53"/>
      <c r="G104" s="53"/>
      <c r="H104" s="54">
        <f t="shared" si="20"/>
        <v>0</v>
      </c>
      <c r="I104" s="54">
        <v>0</v>
      </c>
      <c r="J104" s="39">
        <f>I104-H104</f>
        <v>0</v>
      </c>
      <c r="K104" s="1"/>
      <c r="L104" s="1"/>
      <c r="M104" s="1"/>
      <c r="N104" s="1"/>
      <c r="O104" s="1"/>
    </row>
    <row r="105" spans="1:15" x14ac:dyDescent="0.3">
      <c r="A105" s="7"/>
      <c r="B105" s="7"/>
      <c r="C105" s="7"/>
      <c r="D105" s="39"/>
      <c r="E105" s="39"/>
      <c r="F105" s="39"/>
      <c r="G105" s="39"/>
      <c r="H105" s="55">
        <f>SUM(H101:H104)</f>
        <v>850</v>
      </c>
      <c r="I105" s="55">
        <f>SUM(I101:I104)</f>
        <v>800</v>
      </c>
      <c r="J105" s="39"/>
      <c r="K105" s="1"/>
      <c r="L105" s="1"/>
      <c r="M105" s="1"/>
      <c r="N105" s="1"/>
      <c r="O105" s="1"/>
    </row>
    <row r="106" spans="1:15" x14ac:dyDescent="0.3">
      <c r="A106" s="6" t="s">
        <v>90</v>
      </c>
      <c r="B106" s="6"/>
      <c r="C106" s="6"/>
      <c r="D106" s="52"/>
      <c r="E106" s="52"/>
      <c r="F106" s="52"/>
      <c r="G106" s="52"/>
      <c r="H106" s="39"/>
      <c r="I106" s="39"/>
      <c r="J106" s="39"/>
      <c r="K106" s="1"/>
      <c r="L106" s="1"/>
      <c r="M106" s="1"/>
      <c r="N106" s="1"/>
      <c r="O106" s="1"/>
    </row>
    <row r="107" spans="1:15" x14ac:dyDescent="0.3">
      <c r="A107" s="7" t="s">
        <v>91</v>
      </c>
      <c r="B107" s="7"/>
      <c r="C107" s="8">
        <v>10</v>
      </c>
      <c r="D107" s="53">
        <v>15</v>
      </c>
      <c r="E107" s="53">
        <v>50</v>
      </c>
      <c r="F107" s="53">
        <v>10</v>
      </c>
      <c r="G107" s="53">
        <v>200</v>
      </c>
      <c r="H107" s="54">
        <f>C107*D107+E107*F107+G107</f>
        <v>850</v>
      </c>
      <c r="I107" s="54">
        <v>800</v>
      </c>
      <c r="J107" s="39">
        <f>I107-H107</f>
        <v>-50</v>
      </c>
      <c r="K107" s="1"/>
      <c r="L107" s="1"/>
      <c r="M107" s="1"/>
      <c r="N107" s="1"/>
      <c r="O107" s="1"/>
    </row>
    <row r="108" spans="1:15" x14ac:dyDescent="0.3">
      <c r="A108" s="7" t="s">
        <v>92</v>
      </c>
      <c r="B108" s="7"/>
      <c r="C108" s="8"/>
      <c r="D108" s="53"/>
      <c r="E108" s="53"/>
      <c r="F108" s="53"/>
      <c r="G108" s="53"/>
      <c r="H108" s="54">
        <f t="shared" ref="H108:H111" si="21">C108*D108+E108*F108+G108</f>
        <v>0</v>
      </c>
      <c r="I108" s="54">
        <v>0</v>
      </c>
      <c r="J108" s="39">
        <f>I108-H108</f>
        <v>0</v>
      </c>
      <c r="K108" s="1"/>
      <c r="L108" s="1"/>
      <c r="M108" s="1"/>
      <c r="N108" s="1"/>
      <c r="O108" s="1"/>
    </row>
    <row r="109" spans="1:15" x14ac:dyDescent="0.3">
      <c r="A109" s="11" t="s">
        <v>93</v>
      </c>
      <c r="B109" s="7"/>
      <c r="C109" s="8"/>
      <c r="D109" s="53"/>
      <c r="E109" s="53"/>
      <c r="F109" s="53"/>
      <c r="G109" s="53"/>
      <c r="H109" s="54">
        <f t="shared" si="21"/>
        <v>0</v>
      </c>
      <c r="I109" s="54">
        <v>0</v>
      </c>
      <c r="J109" s="39">
        <f>I109-H109</f>
        <v>0</v>
      </c>
      <c r="K109" s="1"/>
      <c r="L109" s="1"/>
      <c r="M109" s="1"/>
      <c r="N109" s="1"/>
      <c r="O109" s="1"/>
    </row>
    <row r="110" spans="1:15" x14ac:dyDescent="0.3">
      <c r="A110" s="7" t="s">
        <v>94</v>
      </c>
      <c r="B110" s="7"/>
      <c r="C110" s="8"/>
      <c r="D110" s="53"/>
      <c r="E110" s="53"/>
      <c r="F110" s="53"/>
      <c r="G110" s="53"/>
      <c r="H110" s="54">
        <f t="shared" si="21"/>
        <v>0</v>
      </c>
      <c r="I110" s="54">
        <v>0</v>
      </c>
      <c r="J110" s="39">
        <f>I110-H110</f>
        <v>0</v>
      </c>
      <c r="K110" s="1"/>
      <c r="L110" s="1"/>
      <c r="M110" s="1"/>
      <c r="N110" s="1"/>
      <c r="O110" s="1"/>
    </row>
    <row r="111" spans="1:15" x14ac:dyDescent="0.3">
      <c r="A111" s="7" t="s">
        <v>95</v>
      </c>
      <c r="B111" s="7"/>
      <c r="C111" s="8"/>
      <c r="D111" s="53"/>
      <c r="E111" s="53"/>
      <c r="F111" s="53"/>
      <c r="G111" s="53"/>
      <c r="H111" s="54">
        <f t="shared" si="21"/>
        <v>0</v>
      </c>
      <c r="I111" s="54">
        <v>0</v>
      </c>
      <c r="J111" s="39">
        <f t="shared" ref="J111" si="22">I111-H111</f>
        <v>0</v>
      </c>
      <c r="K111" s="1"/>
      <c r="L111" s="1"/>
      <c r="M111" s="1"/>
      <c r="N111" s="1"/>
      <c r="O111" s="1"/>
    </row>
    <row r="112" spans="1:15" x14ac:dyDescent="0.3">
      <c r="A112" s="7"/>
      <c r="B112" s="7"/>
      <c r="C112" s="7"/>
      <c r="D112" s="39"/>
      <c r="E112" s="39"/>
      <c r="F112" s="39"/>
      <c r="G112" s="39"/>
      <c r="H112" s="55">
        <f>SUM(H107:H111)</f>
        <v>850</v>
      </c>
      <c r="I112" s="55">
        <f>SUM(I107:I111)</f>
        <v>800</v>
      </c>
      <c r="J112" s="39"/>
      <c r="K112" s="1"/>
      <c r="L112" s="1"/>
      <c r="M112" s="1"/>
      <c r="N112" s="1"/>
      <c r="O112" s="1"/>
    </row>
    <row r="113" spans="1:15" x14ac:dyDescent="0.3">
      <c r="A113" s="6" t="s">
        <v>117</v>
      </c>
      <c r="B113" s="6"/>
      <c r="C113" s="6"/>
      <c r="D113" s="52"/>
      <c r="E113" s="52"/>
      <c r="F113" s="52"/>
      <c r="G113" s="52"/>
      <c r="H113" s="39"/>
      <c r="I113" s="39"/>
      <c r="J113" s="39"/>
      <c r="K113" s="1"/>
      <c r="L113" s="1"/>
      <c r="M113" s="1"/>
      <c r="N113" s="1"/>
      <c r="O113" s="1"/>
    </row>
    <row r="114" spans="1:15" x14ac:dyDescent="0.3">
      <c r="A114" s="7" t="s">
        <v>96</v>
      </c>
      <c r="B114" s="7"/>
      <c r="C114" s="8">
        <v>10</v>
      </c>
      <c r="D114" s="53">
        <v>15</v>
      </c>
      <c r="E114" s="53">
        <v>50</v>
      </c>
      <c r="F114" s="53">
        <v>10</v>
      </c>
      <c r="G114" s="53">
        <v>200</v>
      </c>
      <c r="H114" s="54">
        <f>C114*D114+E114*F114+G114</f>
        <v>850</v>
      </c>
      <c r="I114" s="54">
        <v>800</v>
      </c>
      <c r="J114" s="39">
        <f>I114-H114</f>
        <v>-50</v>
      </c>
      <c r="K114" s="1"/>
      <c r="L114" s="1"/>
      <c r="M114" s="1"/>
      <c r="N114" s="1"/>
      <c r="O114" s="1"/>
    </row>
    <row r="115" spans="1:15" x14ac:dyDescent="0.3">
      <c r="A115" s="7" t="s">
        <v>97</v>
      </c>
      <c r="B115" s="7"/>
      <c r="C115" s="8"/>
      <c r="D115" s="53"/>
      <c r="E115" s="53"/>
      <c r="F115" s="53"/>
      <c r="G115" s="53"/>
      <c r="H115" s="54">
        <f t="shared" ref="H115:H119" si="23">C115*D115+E115*F115+G115</f>
        <v>0</v>
      </c>
      <c r="I115" s="54">
        <v>0</v>
      </c>
      <c r="J115" s="39">
        <f>I115-H115</f>
        <v>0</v>
      </c>
      <c r="K115" s="1"/>
      <c r="L115" s="1"/>
      <c r="M115" s="1"/>
      <c r="N115" s="1"/>
      <c r="O115" s="1"/>
    </row>
    <row r="116" spans="1:15" x14ac:dyDescent="0.3">
      <c r="A116" s="11" t="s">
        <v>98</v>
      </c>
      <c r="B116" s="7"/>
      <c r="C116" s="8"/>
      <c r="D116" s="53"/>
      <c r="E116" s="53"/>
      <c r="F116" s="53"/>
      <c r="G116" s="53"/>
      <c r="H116" s="54">
        <f t="shared" si="23"/>
        <v>0</v>
      </c>
      <c r="I116" s="54">
        <v>0</v>
      </c>
      <c r="J116" s="39">
        <f>I116-H116</f>
        <v>0</v>
      </c>
      <c r="K116" s="1"/>
      <c r="L116" s="1"/>
      <c r="M116" s="1"/>
      <c r="N116" s="1"/>
      <c r="O116" s="35"/>
    </row>
    <row r="117" spans="1:15" x14ac:dyDescent="0.3">
      <c r="A117" s="7" t="s">
        <v>99</v>
      </c>
      <c r="B117" s="7"/>
      <c r="C117" s="8"/>
      <c r="D117" s="53"/>
      <c r="E117" s="53"/>
      <c r="F117" s="53"/>
      <c r="G117" s="53"/>
      <c r="H117" s="54">
        <f t="shared" si="23"/>
        <v>0</v>
      </c>
      <c r="I117" s="54">
        <v>0</v>
      </c>
      <c r="J117" s="39">
        <f>I117-H117</f>
        <v>0</v>
      </c>
      <c r="K117" s="1"/>
      <c r="L117" s="1"/>
      <c r="M117" s="1"/>
      <c r="N117" s="1"/>
      <c r="O117" s="35"/>
    </row>
    <row r="118" spans="1:15" x14ac:dyDescent="0.3">
      <c r="A118" s="7" t="s">
        <v>41</v>
      </c>
      <c r="B118" s="7"/>
      <c r="C118" s="8"/>
      <c r="D118" s="53"/>
      <c r="E118" s="53"/>
      <c r="F118" s="53"/>
      <c r="G118" s="53"/>
      <c r="H118" s="54">
        <f t="shared" si="23"/>
        <v>0</v>
      </c>
      <c r="I118" s="54">
        <v>0</v>
      </c>
      <c r="J118" s="39">
        <f>I118-H118</f>
        <v>0</v>
      </c>
      <c r="K118" s="1"/>
      <c r="L118" s="1"/>
      <c r="M118" s="1"/>
      <c r="N118" s="1"/>
      <c r="O118" s="1"/>
    </row>
    <row r="119" spans="1:15" x14ac:dyDescent="0.3">
      <c r="A119" s="7" t="s">
        <v>41</v>
      </c>
      <c r="B119" s="7"/>
      <c r="C119" s="8"/>
      <c r="D119" s="53"/>
      <c r="E119" s="53"/>
      <c r="F119" s="53"/>
      <c r="G119" s="53"/>
      <c r="H119" s="54">
        <f t="shared" si="23"/>
        <v>0</v>
      </c>
      <c r="I119" s="54">
        <v>0</v>
      </c>
      <c r="J119" s="39">
        <f t="shared" ref="J119" si="24">I119-H119</f>
        <v>0</v>
      </c>
      <c r="K119" s="1"/>
      <c r="L119" s="1"/>
      <c r="M119" s="1"/>
      <c r="N119" s="1"/>
      <c r="O119" s="35"/>
    </row>
    <row r="120" spans="1:15" x14ac:dyDescent="0.3">
      <c r="A120" s="7"/>
      <c r="B120" s="7"/>
      <c r="C120" s="7"/>
      <c r="D120" s="39"/>
      <c r="E120" s="39"/>
      <c r="F120" s="39"/>
      <c r="G120" s="39"/>
      <c r="H120" s="55">
        <f>SUM(H114:H119)</f>
        <v>850</v>
      </c>
      <c r="I120" s="55">
        <f>SUM(I114:I119)</f>
        <v>800</v>
      </c>
      <c r="J120" s="39"/>
      <c r="K120" s="1"/>
      <c r="L120" s="1"/>
      <c r="M120" s="1"/>
      <c r="N120" s="1"/>
      <c r="O120" s="1"/>
    </row>
    <row r="121" spans="1:15" x14ac:dyDescent="0.3">
      <c r="A121" s="6" t="s">
        <v>100</v>
      </c>
      <c r="B121" s="6"/>
      <c r="C121" s="6"/>
      <c r="D121" s="52"/>
      <c r="E121" s="52"/>
      <c r="F121" s="52"/>
      <c r="G121" s="52"/>
      <c r="H121" s="39"/>
      <c r="I121" s="39"/>
      <c r="J121" s="39"/>
      <c r="K121" s="1"/>
      <c r="L121" s="1"/>
      <c r="M121" s="1"/>
      <c r="N121" s="1"/>
      <c r="O121" s="1"/>
    </row>
    <row r="122" spans="1:15" x14ac:dyDescent="0.3">
      <c r="A122" s="7" t="s">
        <v>101</v>
      </c>
      <c r="B122" s="7"/>
      <c r="C122" s="8">
        <v>10</v>
      </c>
      <c r="D122" s="53">
        <v>15</v>
      </c>
      <c r="E122" s="53">
        <v>50</v>
      </c>
      <c r="F122" s="53">
        <v>10</v>
      </c>
      <c r="G122" s="53">
        <v>200</v>
      </c>
      <c r="H122" s="54">
        <f>C122*D122+E122*F122+G122</f>
        <v>850</v>
      </c>
      <c r="I122" s="54">
        <v>800</v>
      </c>
      <c r="J122" s="39">
        <f>I122-H122</f>
        <v>-50</v>
      </c>
      <c r="K122" s="1"/>
      <c r="L122" s="1"/>
      <c r="M122" s="1"/>
      <c r="N122" s="1"/>
      <c r="O122" s="1"/>
    </row>
    <row r="123" spans="1:15" x14ac:dyDescent="0.3">
      <c r="A123" s="7" t="s">
        <v>102</v>
      </c>
      <c r="B123" s="7"/>
      <c r="C123" s="8"/>
      <c r="D123" s="53"/>
      <c r="E123" s="53"/>
      <c r="F123" s="53"/>
      <c r="G123" s="53"/>
      <c r="H123" s="54">
        <f t="shared" ref="H123:H127" si="25">C123*D123+E123*F123+G123</f>
        <v>0</v>
      </c>
      <c r="I123" s="54">
        <v>0</v>
      </c>
      <c r="J123" s="39">
        <f>I123-H123</f>
        <v>0</v>
      </c>
      <c r="K123" s="1"/>
      <c r="L123" s="1"/>
      <c r="M123" s="1"/>
      <c r="N123" s="1"/>
      <c r="O123" s="1"/>
    </row>
    <row r="124" spans="1:15" x14ac:dyDescent="0.3">
      <c r="A124" s="11" t="s">
        <v>103</v>
      </c>
      <c r="B124" s="7"/>
      <c r="C124" s="8"/>
      <c r="D124" s="53"/>
      <c r="E124" s="53"/>
      <c r="F124" s="53"/>
      <c r="G124" s="53"/>
      <c r="H124" s="54">
        <f t="shared" si="25"/>
        <v>0</v>
      </c>
      <c r="I124" s="54">
        <v>0</v>
      </c>
      <c r="J124" s="39">
        <f>I124-H124</f>
        <v>0</v>
      </c>
      <c r="K124" s="1"/>
      <c r="L124" s="1"/>
      <c r="M124" s="1"/>
      <c r="N124" s="1"/>
      <c r="O124" s="1"/>
    </row>
    <row r="125" spans="1:15" x14ac:dyDescent="0.3">
      <c r="A125" s="7" t="s">
        <v>104</v>
      </c>
      <c r="B125" s="7"/>
      <c r="C125" s="8"/>
      <c r="D125" s="53"/>
      <c r="E125" s="53"/>
      <c r="F125" s="53"/>
      <c r="G125" s="53"/>
      <c r="H125" s="54">
        <f t="shared" si="25"/>
        <v>0</v>
      </c>
      <c r="I125" s="54">
        <v>0</v>
      </c>
      <c r="J125" s="39">
        <f>I125-H125</f>
        <v>0</v>
      </c>
      <c r="K125" s="1"/>
      <c r="L125" s="1"/>
      <c r="M125" s="1"/>
      <c r="N125" s="1"/>
      <c r="O125" s="1"/>
    </row>
    <row r="126" spans="1:15" x14ac:dyDescent="0.3">
      <c r="A126" s="7" t="s">
        <v>41</v>
      </c>
      <c r="B126" s="7"/>
      <c r="C126" s="8"/>
      <c r="D126" s="53"/>
      <c r="E126" s="53"/>
      <c r="F126" s="53"/>
      <c r="G126" s="53"/>
      <c r="H126" s="54">
        <f t="shared" si="25"/>
        <v>0</v>
      </c>
      <c r="I126" s="54">
        <v>0</v>
      </c>
      <c r="J126" s="39">
        <f>I126-H126</f>
        <v>0</v>
      </c>
      <c r="K126" s="1"/>
      <c r="L126" s="1"/>
      <c r="M126" s="1"/>
      <c r="N126" s="1"/>
      <c r="O126" s="1"/>
    </row>
    <row r="127" spans="1:15" x14ac:dyDescent="0.3">
      <c r="A127" s="7" t="s">
        <v>41</v>
      </c>
      <c r="B127" s="7"/>
      <c r="C127" s="8"/>
      <c r="D127" s="53"/>
      <c r="E127" s="53"/>
      <c r="F127" s="53"/>
      <c r="G127" s="53"/>
      <c r="H127" s="54">
        <f t="shared" si="25"/>
        <v>0</v>
      </c>
      <c r="I127" s="54">
        <v>0</v>
      </c>
      <c r="J127" s="39">
        <f t="shared" ref="J127" si="26">I127-H127</f>
        <v>0</v>
      </c>
      <c r="K127" s="1"/>
      <c r="L127" s="1"/>
      <c r="M127" s="1"/>
      <c r="N127" s="1"/>
      <c r="O127" s="1"/>
    </row>
    <row r="128" spans="1:15" x14ac:dyDescent="0.3">
      <c r="A128" s="7"/>
      <c r="B128" s="7"/>
      <c r="C128" s="7"/>
      <c r="D128" s="39"/>
      <c r="E128" s="39"/>
      <c r="F128" s="39"/>
      <c r="G128" s="39"/>
      <c r="H128" s="55">
        <f>SUM(H122:H127)</f>
        <v>850</v>
      </c>
      <c r="I128" s="55">
        <f>SUM(I122:I127)</f>
        <v>800</v>
      </c>
      <c r="J128" s="39"/>
      <c r="K128" s="1"/>
      <c r="L128" s="1"/>
      <c r="M128" s="1"/>
      <c r="N128" s="1"/>
      <c r="O128" s="1"/>
    </row>
    <row r="129" spans="1:15" x14ac:dyDescent="0.3">
      <c r="A129" s="6" t="s">
        <v>105</v>
      </c>
      <c r="B129" s="6"/>
      <c r="C129" s="6"/>
      <c r="D129" s="52"/>
      <c r="E129" s="52"/>
      <c r="F129" s="52"/>
      <c r="G129" s="52"/>
      <c r="H129" s="39"/>
      <c r="I129" s="39"/>
      <c r="J129" s="39"/>
      <c r="K129" s="1"/>
      <c r="L129" s="1"/>
      <c r="M129" s="1"/>
      <c r="N129" s="1"/>
      <c r="O129" s="1"/>
    </row>
    <row r="130" spans="1:15" x14ac:dyDescent="0.3">
      <c r="A130" s="7" t="s">
        <v>106</v>
      </c>
      <c r="B130" s="7"/>
      <c r="C130" s="8">
        <v>10</v>
      </c>
      <c r="D130" s="53">
        <v>15</v>
      </c>
      <c r="E130" s="53">
        <v>50</v>
      </c>
      <c r="F130" s="53">
        <v>10</v>
      </c>
      <c r="G130" s="53">
        <v>200</v>
      </c>
      <c r="H130" s="54">
        <f>C130*D130+E130*F130+G130</f>
        <v>850</v>
      </c>
      <c r="I130" s="54">
        <v>800</v>
      </c>
      <c r="J130" s="39">
        <f>I130-H130</f>
        <v>-50</v>
      </c>
      <c r="K130" s="1"/>
      <c r="L130" s="1"/>
      <c r="M130" s="1"/>
      <c r="N130" s="1"/>
      <c r="O130" s="1"/>
    </row>
    <row r="131" spans="1:15" x14ac:dyDescent="0.3">
      <c r="A131" s="7" t="s">
        <v>107</v>
      </c>
      <c r="B131" s="7"/>
      <c r="C131" s="8"/>
      <c r="D131" s="53"/>
      <c r="E131" s="53"/>
      <c r="F131" s="53"/>
      <c r="G131" s="53"/>
      <c r="H131" s="54">
        <f t="shared" ref="H131:H134" si="27">C131*D131+E131*F131+G131</f>
        <v>0</v>
      </c>
      <c r="I131" s="54">
        <v>0</v>
      </c>
      <c r="J131" s="39">
        <f>I131-H131</f>
        <v>0</v>
      </c>
      <c r="K131" s="1"/>
      <c r="L131" s="1"/>
      <c r="M131" s="1"/>
      <c r="N131" s="1"/>
      <c r="O131" s="1"/>
    </row>
    <row r="132" spans="1:15" x14ac:dyDescent="0.3">
      <c r="A132" s="11" t="s">
        <v>108</v>
      </c>
      <c r="B132" s="7"/>
      <c r="C132" s="8"/>
      <c r="D132" s="53"/>
      <c r="E132" s="53"/>
      <c r="F132" s="53"/>
      <c r="G132" s="53"/>
      <c r="H132" s="54">
        <f t="shared" si="27"/>
        <v>0</v>
      </c>
      <c r="I132" s="54">
        <v>0</v>
      </c>
      <c r="J132" s="39">
        <f>I132-H132</f>
        <v>0</v>
      </c>
      <c r="K132" s="1"/>
      <c r="L132" s="1"/>
      <c r="M132" s="1"/>
      <c r="N132" s="1"/>
      <c r="O132" s="1"/>
    </row>
    <row r="133" spans="1:15" x14ac:dyDescent="0.3">
      <c r="A133" s="7" t="s">
        <v>41</v>
      </c>
      <c r="B133" s="7"/>
      <c r="C133" s="8"/>
      <c r="D133" s="53"/>
      <c r="E133" s="53"/>
      <c r="F133" s="53"/>
      <c r="G133" s="53"/>
      <c r="H133" s="54">
        <f t="shared" si="27"/>
        <v>0</v>
      </c>
      <c r="I133" s="54">
        <v>0</v>
      </c>
      <c r="J133" s="39">
        <f>I133-H133</f>
        <v>0</v>
      </c>
      <c r="K133" s="1"/>
      <c r="L133" s="1"/>
      <c r="M133" s="1"/>
      <c r="N133" s="1"/>
      <c r="O133" s="1"/>
    </row>
    <row r="134" spans="1:15" x14ac:dyDescent="0.3">
      <c r="A134" s="7" t="s">
        <v>41</v>
      </c>
      <c r="B134" s="7"/>
      <c r="C134" s="8"/>
      <c r="D134" s="53"/>
      <c r="E134" s="53"/>
      <c r="F134" s="53"/>
      <c r="G134" s="53"/>
      <c r="H134" s="54">
        <f t="shared" si="27"/>
        <v>0</v>
      </c>
      <c r="I134" s="54">
        <v>0</v>
      </c>
      <c r="J134" s="39">
        <f>I134-H134</f>
        <v>0</v>
      </c>
      <c r="K134" s="1"/>
      <c r="L134" s="1"/>
      <c r="M134" s="1"/>
      <c r="N134" s="1"/>
      <c r="O134" s="1"/>
    </row>
    <row r="135" spans="1:15" x14ac:dyDescent="0.3">
      <c r="A135" s="7"/>
      <c r="B135" s="7"/>
      <c r="C135" s="7"/>
      <c r="D135" s="39"/>
      <c r="E135" s="39"/>
      <c r="F135" s="39"/>
      <c r="G135" s="39"/>
      <c r="H135" s="55">
        <f>SUM(H130:H134)</f>
        <v>850</v>
      </c>
      <c r="I135" s="55">
        <f>SUM(I130:I134)</f>
        <v>800</v>
      </c>
      <c r="J135" s="39"/>
      <c r="K135" s="1"/>
      <c r="L135" s="1"/>
      <c r="M135" s="1"/>
      <c r="N135" s="1"/>
      <c r="O135" s="1"/>
    </row>
    <row r="136" spans="1:15" x14ac:dyDescent="0.3">
      <c r="A136" s="6" t="s">
        <v>109</v>
      </c>
      <c r="B136" s="6"/>
      <c r="C136" s="6"/>
      <c r="D136" s="52"/>
      <c r="E136" s="52"/>
      <c r="F136" s="52"/>
      <c r="G136" s="52"/>
      <c r="H136" s="39"/>
      <c r="I136" s="39"/>
      <c r="J136" s="39"/>
      <c r="K136" s="1"/>
      <c r="L136" s="1"/>
      <c r="M136" s="1"/>
      <c r="N136" s="1"/>
      <c r="O136" s="1"/>
    </row>
    <row r="137" spans="1:15" x14ac:dyDescent="0.3">
      <c r="A137" s="7" t="s">
        <v>110</v>
      </c>
      <c r="B137" s="7"/>
      <c r="C137" s="8">
        <v>10</v>
      </c>
      <c r="D137" s="53">
        <v>15</v>
      </c>
      <c r="E137" s="53">
        <v>50</v>
      </c>
      <c r="F137" s="53">
        <v>10</v>
      </c>
      <c r="G137" s="53">
        <v>200</v>
      </c>
      <c r="H137" s="54">
        <f>C137*D137+E137*F137+G137</f>
        <v>850</v>
      </c>
      <c r="I137" s="54">
        <v>800</v>
      </c>
      <c r="J137" s="39">
        <f>I137-H137</f>
        <v>-50</v>
      </c>
      <c r="K137" s="1"/>
      <c r="L137" s="1"/>
      <c r="M137" s="1"/>
      <c r="N137" s="1"/>
      <c r="O137" s="1"/>
    </row>
    <row r="138" spans="1:15" x14ac:dyDescent="0.3">
      <c r="A138" s="7" t="s">
        <v>111</v>
      </c>
      <c r="B138" s="7"/>
      <c r="C138" s="8"/>
      <c r="D138" s="53"/>
      <c r="E138" s="53"/>
      <c r="F138" s="53"/>
      <c r="G138" s="53"/>
      <c r="H138" s="54">
        <f t="shared" ref="H138:H141" si="28">C138*D138+E138*F138+G138</f>
        <v>0</v>
      </c>
      <c r="I138" s="54">
        <v>0</v>
      </c>
      <c r="J138" s="39">
        <f>I138-H138</f>
        <v>0</v>
      </c>
      <c r="K138" s="1"/>
      <c r="L138" s="1"/>
      <c r="M138" s="1"/>
      <c r="N138" s="1"/>
      <c r="O138" s="1"/>
    </row>
    <row r="139" spans="1:15" x14ac:dyDescent="0.3">
      <c r="A139" s="11" t="s">
        <v>112</v>
      </c>
      <c r="B139" s="7"/>
      <c r="C139" s="8"/>
      <c r="D139" s="53"/>
      <c r="E139" s="53"/>
      <c r="F139" s="53"/>
      <c r="G139" s="53"/>
      <c r="H139" s="54">
        <f t="shared" si="28"/>
        <v>0</v>
      </c>
      <c r="I139" s="54">
        <v>0</v>
      </c>
      <c r="J139" s="39">
        <f>I139-H139</f>
        <v>0</v>
      </c>
      <c r="K139" s="1"/>
      <c r="L139" s="1"/>
      <c r="M139" s="1"/>
      <c r="N139" s="1"/>
      <c r="O139" s="1"/>
    </row>
    <row r="140" spans="1:15" x14ac:dyDescent="0.3">
      <c r="A140" s="7" t="s">
        <v>41</v>
      </c>
      <c r="B140" s="7"/>
      <c r="C140" s="8"/>
      <c r="D140" s="53"/>
      <c r="E140" s="53"/>
      <c r="F140" s="53"/>
      <c r="G140" s="53"/>
      <c r="H140" s="54">
        <f t="shared" si="28"/>
        <v>0</v>
      </c>
      <c r="I140" s="54">
        <v>0</v>
      </c>
      <c r="J140" s="39">
        <f>I140-H140</f>
        <v>0</v>
      </c>
      <c r="K140" s="1"/>
      <c r="L140" s="1"/>
      <c r="M140" s="1"/>
      <c r="N140" s="1"/>
      <c r="O140" s="1"/>
    </row>
    <row r="141" spans="1:15" x14ac:dyDescent="0.3">
      <c r="A141" s="7" t="s">
        <v>41</v>
      </c>
      <c r="B141" s="7"/>
      <c r="C141" s="8"/>
      <c r="D141" s="53"/>
      <c r="E141" s="53"/>
      <c r="F141" s="53"/>
      <c r="G141" s="53"/>
      <c r="H141" s="54">
        <f t="shared" si="28"/>
        <v>0</v>
      </c>
      <c r="I141" s="54">
        <v>0</v>
      </c>
      <c r="J141" s="39">
        <f>I141-H141</f>
        <v>0</v>
      </c>
      <c r="K141" s="1"/>
      <c r="L141" s="1"/>
      <c r="M141" s="1"/>
      <c r="N141" s="1"/>
      <c r="O141" s="1"/>
    </row>
    <row r="142" spans="1:15" x14ac:dyDescent="0.3">
      <c r="A142" s="7"/>
      <c r="B142" s="7"/>
      <c r="C142" s="7"/>
      <c r="D142" s="39"/>
      <c r="E142" s="39"/>
      <c r="F142" s="39"/>
      <c r="G142" s="39"/>
      <c r="H142" s="55">
        <f>SUM(H137:H141)</f>
        <v>850</v>
      </c>
      <c r="I142" s="55">
        <f>SUM(I137:I141)</f>
        <v>800</v>
      </c>
      <c r="J142" s="39"/>
      <c r="K142" s="1"/>
      <c r="L142" s="1"/>
      <c r="M142" s="1"/>
      <c r="N142" s="1"/>
      <c r="O142" s="1"/>
    </row>
    <row r="143" spans="1:15" ht="18" x14ac:dyDescent="0.35">
      <c r="A143" s="10" t="s">
        <v>2</v>
      </c>
      <c r="B143" s="10"/>
      <c r="C143" s="10"/>
      <c r="D143" s="58"/>
      <c r="E143" s="58"/>
      <c r="F143" s="58"/>
      <c r="G143" s="58"/>
      <c r="H143" s="59">
        <f>SUM(H17,H24,H32,H40,H47,H53,H59,H66,H73,H79,H86,H93,H99,H105,H112,H120,H128,H135,H142)</f>
        <v>16150</v>
      </c>
      <c r="I143" s="59">
        <f>SUM(I17,I24,I32,I40,I47,I53,I59,I66,I73,I79,I86,I93,I99,I105,I112,I120,I128,I135,I142)</f>
        <v>15200</v>
      </c>
      <c r="J143" s="58"/>
      <c r="K143" s="1"/>
      <c r="L143" s="1"/>
      <c r="M143" s="1"/>
      <c r="N143" s="1"/>
      <c r="O143" s="1"/>
    </row>
    <row r="144" spans="1:15" ht="15.6" customHeight="1" x14ac:dyDescent="0.3">
      <c r="A144" s="63" t="s">
        <v>43</v>
      </c>
      <c r="B144" s="63"/>
      <c r="C144" s="63"/>
      <c r="D144" s="63"/>
      <c r="E144" s="63"/>
      <c r="F144" s="63"/>
      <c r="G144" s="63"/>
      <c r="H144" s="63"/>
      <c r="I144" s="63"/>
      <c r="J144" s="63"/>
      <c r="K144" s="1"/>
      <c r="L144" s="1"/>
      <c r="M144" s="1"/>
      <c r="N144" s="1"/>
      <c r="O144" s="1"/>
    </row>
    <row r="145" spans="1:15" ht="22.95" customHeight="1" x14ac:dyDescent="0.3">
      <c r="A145" s="63"/>
      <c r="B145" s="63"/>
      <c r="C145" s="63"/>
      <c r="D145" s="63"/>
      <c r="E145" s="63"/>
      <c r="F145" s="63"/>
      <c r="G145" s="63"/>
      <c r="H145" s="63"/>
      <c r="I145" s="63"/>
      <c r="J145" s="63"/>
      <c r="K145" s="1"/>
      <c r="L145" s="1"/>
      <c r="M145" s="1"/>
      <c r="N145" s="1"/>
      <c r="O145" s="1"/>
    </row>
    <row r="146" spans="1:15" ht="22.95" customHeight="1" x14ac:dyDescent="0.3">
      <c r="A146" s="63"/>
      <c r="B146" s="63"/>
      <c r="C146" s="63"/>
      <c r="D146" s="63"/>
      <c r="E146" s="63"/>
      <c r="F146" s="63"/>
      <c r="G146" s="63"/>
      <c r="H146" s="63"/>
      <c r="I146" s="63"/>
      <c r="J146" s="63"/>
      <c r="K146" s="1"/>
      <c r="L146" s="1"/>
      <c r="M146" s="1"/>
      <c r="N146" s="1"/>
      <c r="O146" s="1"/>
    </row>
    <row r="147" spans="1:15" ht="22.95" customHeight="1" x14ac:dyDescent="0.3">
      <c r="A147" s="63"/>
      <c r="B147" s="63"/>
      <c r="C147" s="63"/>
      <c r="D147" s="63"/>
      <c r="E147" s="63"/>
      <c r="F147" s="63"/>
      <c r="G147" s="63"/>
      <c r="H147" s="63"/>
      <c r="I147" s="63"/>
      <c r="J147" s="63"/>
      <c r="K147" s="1"/>
      <c r="L147" s="1"/>
      <c r="M147" s="1"/>
      <c r="N147" s="1"/>
      <c r="O147" s="1"/>
    </row>
    <row r="148" spans="1:15" x14ac:dyDescent="0.3">
      <c r="K148" s="1"/>
      <c r="L148" s="1"/>
      <c r="M148" s="1"/>
      <c r="N148" s="1"/>
      <c r="O148" s="1"/>
    </row>
    <row r="149" spans="1:15" x14ac:dyDescent="0.3">
      <c r="K149" s="1"/>
      <c r="L149" s="1"/>
      <c r="M149" s="1"/>
      <c r="N149" s="1"/>
      <c r="O149" s="1"/>
    </row>
    <row r="150" spans="1:15" x14ac:dyDescent="0.3">
      <c r="K150" s="1"/>
      <c r="L150" s="1"/>
      <c r="M150" s="1"/>
      <c r="N150" s="1"/>
      <c r="O150" s="1"/>
    </row>
    <row r="151" spans="1:15" x14ac:dyDescent="0.3">
      <c r="K151" s="1"/>
      <c r="L151" s="1"/>
      <c r="M151" s="1"/>
      <c r="N151" s="1"/>
      <c r="O151" s="1"/>
    </row>
    <row r="152" spans="1:15" x14ac:dyDescent="0.3">
      <c r="K152" s="1"/>
      <c r="L152" s="1"/>
      <c r="M152" s="1"/>
      <c r="N152" s="1"/>
      <c r="O152" s="1"/>
    </row>
    <row r="153" spans="1:15" x14ac:dyDescent="0.3">
      <c r="K153" s="1"/>
      <c r="L153" s="1"/>
      <c r="M153" s="1"/>
      <c r="N153" s="1"/>
      <c r="O153" s="1"/>
    </row>
    <row r="154" spans="1:15" x14ac:dyDescent="0.3">
      <c r="K154" s="1"/>
      <c r="L154" s="1"/>
      <c r="M154" s="1"/>
      <c r="N154" s="1"/>
      <c r="O154" s="35"/>
    </row>
    <row r="155" spans="1:15" x14ac:dyDescent="0.3">
      <c r="K155" s="1"/>
      <c r="L155" s="1"/>
      <c r="M155" s="1"/>
      <c r="N155" s="1"/>
      <c r="O155" s="35"/>
    </row>
    <row r="156" spans="1:15" x14ac:dyDescent="0.3">
      <c r="K156" s="1"/>
      <c r="L156" s="1"/>
      <c r="M156" s="1"/>
      <c r="N156" s="1"/>
      <c r="O156" s="1"/>
    </row>
    <row r="157" spans="1:15" x14ac:dyDescent="0.3">
      <c r="K157" s="1"/>
      <c r="L157" s="1"/>
      <c r="M157" s="1"/>
      <c r="N157" s="1"/>
      <c r="O157" s="35"/>
    </row>
    <row r="158" spans="1:15" x14ac:dyDescent="0.3">
      <c r="K158" s="1"/>
      <c r="L158" s="1"/>
      <c r="M158" s="1"/>
      <c r="N158" s="1"/>
      <c r="O158" s="1"/>
    </row>
    <row r="159" spans="1:15" x14ac:dyDescent="0.3">
      <c r="K159" s="1"/>
      <c r="L159" s="1"/>
      <c r="M159" s="1"/>
      <c r="N159" s="1"/>
      <c r="O159" s="1"/>
    </row>
    <row r="160" spans="1:15" x14ac:dyDescent="0.3">
      <c r="K160" s="1"/>
      <c r="L160" s="1"/>
      <c r="M160" s="1"/>
      <c r="N160" s="1"/>
      <c r="O160" s="1"/>
    </row>
    <row r="161" spans="11:15" x14ac:dyDescent="0.3">
      <c r="K161" s="1"/>
      <c r="L161" s="1"/>
      <c r="M161" s="1"/>
      <c r="N161" s="1"/>
      <c r="O161" s="1"/>
    </row>
    <row r="162" spans="11:15" x14ac:dyDescent="0.3">
      <c r="K162" s="1"/>
      <c r="L162" s="1"/>
      <c r="M162" s="1"/>
      <c r="N162" s="1"/>
      <c r="O162" s="1"/>
    </row>
    <row r="163" spans="11:15" x14ac:dyDescent="0.3">
      <c r="K163" s="1"/>
      <c r="L163" s="1"/>
      <c r="M163" s="1"/>
      <c r="N163" s="1"/>
      <c r="O163" s="1"/>
    </row>
    <row r="164" spans="11:15" x14ac:dyDescent="0.3">
      <c r="K164" s="1"/>
      <c r="L164" s="1"/>
      <c r="M164" s="1"/>
      <c r="N164" s="1"/>
      <c r="O164" s="1"/>
    </row>
    <row r="165" spans="11:15" x14ac:dyDescent="0.3">
      <c r="K165" s="1"/>
      <c r="L165" s="1"/>
      <c r="M165" s="1"/>
      <c r="N165" s="1"/>
      <c r="O165" s="1"/>
    </row>
    <row r="166" spans="11:15" x14ac:dyDescent="0.3">
      <c r="K166" s="1"/>
      <c r="L166" s="1"/>
      <c r="M166" s="1"/>
      <c r="N166" s="1"/>
      <c r="O166" s="1"/>
    </row>
    <row r="167" spans="11:15" x14ac:dyDescent="0.3">
      <c r="K167" s="1"/>
      <c r="L167" s="1"/>
      <c r="M167" s="1"/>
      <c r="N167" s="1"/>
      <c r="O167" s="1"/>
    </row>
    <row r="168" spans="11:15" x14ac:dyDescent="0.3">
      <c r="K168" s="1"/>
      <c r="L168" s="1"/>
      <c r="M168" s="1"/>
      <c r="N168" s="1"/>
      <c r="O168" s="1"/>
    </row>
    <row r="169" spans="11:15" x14ac:dyDescent="0.3">
      <c r="K169" s="1"/>
      <c r="L169" s="1"/>
      <c r="M169" s="1"/>
      <c r="N169" s="1"/>
      <c r="O169" s="1"/>
    </row>
    <row r="170" spans="11:15" x14ac:dyDescent="0.3">
      <c r="K170" s="1"/>
      <c r="L170" s="1"/>
      <c r="M170" s="1"/>
      <c r="N170" s="1"/>
      <c r="O170" s="1"/>
    </row>
    <row r="171" spans="11:15" x14ac:dyDescent="0.3">
      <c r="K171" s="1"/>
      <c r="L171" s="1"/>
      <c r="M171" s="1"/>
      <c r="N171" s="1"/>
      <c r="O171" s="1"/>
    </row>
    <row r="172" spans="11:15" x14ac:dyDescent="0.3">
      <c r="K172" s="1"/>
      <c r="L172" s="1"/>
      <c r="M172" s="1"/>
      <c r="N172" s="1"/>
      <c r="O172" s="1"/>
    </row>
    <row r="173" spans="11:15" x14ac:dyDescent="0.3">
      <c r="K173" s="1"/>
      <c r="L173" s="1"/>
      <c r="M173" s="1"/>
      <c r="N173" s="1"/>
      <c r="O173" s="1"/>
    </row>
    <row r="174" spans="11:15" x14ac:dyDescent="0.3">
      <c r="K174" s="1"/>
      <c r="L174" s="1"/>
      <c r="M174" s="1"/>
      <c r="N174" s="1"/>
      <c r="O174" s="1"/>
    </row>
    <row r="175" spans="11:15" x14ac:dyDescent="0.3">
      <c r="K175" s="1"/>
      <c r="L175" s="1"/>
      <c r="M175" s="1"/>
      <c r="N175" s="1"/>
      <c r="O175" s="1"/>
    </row>
    <row r="176" spans="11:15" x14ac:dyDescent="0.3">
      <c r="K176" s="1"/>
      <c r="L176" s="1"/>
      <c r="M176" s="1"/>
      <c r="N176" s="1"/>
      <c r="O176" s="1"/>
    </row>
    <row r="177" spans="11:15" x14ac:dyDescent="0.3">
      <c r="K177" s="1"/>
      <c r="L177" s="1"/>
      <c r="M177" s="1"/>
      <c r="N177" s="1"/>
      <c r="O177" s="1"/>
    </row>
    <row r="178" spans="11:15" x14ac:dyDescent="0.3">
      <c r="K178" s="1"/>
      <c r="L178" s="1"/>
      <c r="M178" s="1"/>
      <c r="N178" s="1"/>
      <c r="O178" s="1"/>
    </row>
    <row r="179" spans="11:15" x14ac:dyDescent="0.3">
      <c r="K179" s="1"/>
      <c r="L179" s="1"/>
      <c r="M179" s="1"/>
      <c r="N179" s="1"/>
      <c r="O179" s="1"/>
    </row>
    <row r="180" spans="11:15" x14ac:dyDescent="0.3">
      <c r="K180" s="1"/>
      <c r="L180" s="1"/>
      <c r="M180" s="1"/>
      <c r="N180" s="1"/>
      <c r="O180" s="1"/>
    </row>
    <row r="181" spans="11:15" x14ac:dyDescent="0.3">
      <c r="K181" s="1"/>
      <c r="L181" s="1"/>
      <c r="M181" s="1"/>
      <c r="N181" s="1"/>
      <c r="O181" s="1"/>
    </row>
    <row r="182" spans="11:15" x14ac:dyDescent="0.3">
      <c r="K182" s="1"/>
      <c r="L182" s="1"/>
      <c r="M182" s="1"/>
      <c r="N182" s="1"/>
      <c r="O182" s="1"/>
    </row>
    <row r="183" spans="11:15" x14ac:dyDescent="0.3">
      <c r="K183" s="1"/>
      <c r="L183" s="1"/>
      <c r="M183" s="1"/>
      <c r="N183" s="1"/>
      <c r="O183" s="1"/>
    </row>
    <row r="184" spans="11:15" x14ac:dyDescent="0.3">
      <c r="K184" s="1"/>
      <c r="L184" s="1"/>
      <c r="M184" s="1"/>
      <c r="N184" s="1"/>
      <c r="O184" s="1"/>
    </row>
    <row r="185" spans="11:15" x14ac:dyDescent="0.3">
      <c r="K185" s="1"/>
      <c r="L185" s="1"/>
      <c r="M185" s="1"/>
      <c r="N185" s="1"/>
      <c r="O185" s="1"/>
    </row>
    <row r="186" spans="11:15" x14ac:dyDescent="0.3">
      <c r="K186" s="1"/>
      <c r="L186" s="1"/>
      <c r="M186" s="1"/>
      <c r="N186" s="1"/>
      <c r="O186" s="1"/>
    </row>
    <row r="187" spans="11:15" x14ac:dyDescent="0.3">
      <c r="N187" s="1"/>
      <c r="O187" s="1"/>
    </row>
    <row r="188" spans="11:15" x14ac:dyDescent="0.3">
      <c r="N188" s="1"/>
      <c r="O188" s="1"/>
    </row>
    <row r="189" spans="11:15" x14ac:dyDescent="0.3">
      <c r="N189" s="1"/>
      <c r="O189" s="1"/>
    </row>
    <row r="190" spans="11:15" x14ac:dyDescent="0.3">
      <c r="N190" s="1"/>
      <c r="O190" s="1"/>
    </row>
  </sheetData>
  <mergeCells count="4">
    <mergeCell ref="A144:J147"/>
    <mergeCell ref="C9:D9"/>
    <mergeCell ref="E9:F9"/>
    <mergeCell ref="E1:H1"/>
  </mergeCells>
  <conditionalFormatting sqref="J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K44" r:id="rId1" display="Or Click Here to Create a Collaborative Project Budget with Smartsheet "/>
    <hyperlink ref="L44" r:id="rId2" display="Or Click Here to Create a Collaborative Project Budget with Smartsheet "/>
    <hyperlink ref="M44" r:id="rId3" display="Or Click Here to Create a Collaborative Project Budget with Smartsheet "/>
    <hyperlink ref="N44" r:id="rId4" display="Or Click Here to Create a Collaborative Project Budget with Smartsheet "/>
    <hyperlink ref="K45" r:id="rId5" display="Or Click Here to Create a Collaborative Project Budget with Smartsheet "/>
    <hyperlink ref="L45" r:id="rId6" display="Or Click Here to Create a Collaborative Project Budget with Smartsheet "/>
    <hyperlink ref="M45" r:id="rId7" display="Or Click Here to Create a Collaborative Project Budget with Smartsheet "/>
    <hyperlink ref="N45" r:id="rId8" display="Or Click Here to Create a Collaborative Project Budget with Smartsheet "/>
    <hyperlink ref="K46" r:id="rId9" display="Or Click Here to Create a Collaborative Project Budget with Smartsheet "/>
    <hyperlink ref="L46" r:id="rId10" display="Or Click Here to Create a Collaborative Project Budget with Smartsheet "/>
    <hyperlink ref="M46" r:id="rId11" display="Or Click Here to Create a Collaborative Project Budget with Smartsheet "/>
    <hyperlink ref="N46" r:id="rId12" display="Or Click Here to Create a Collaborative Project Budget with Smartsheet "/>
    <hyperlink ref="A144:J147" r:id="rId13" display="Ou, cliquez ici pour créer votre budget de construction dans Smartsheet"/>
    <hyperlink ref="E1:H1" r:id="rId14" display="Ou Créez un budget de construction avec "/>
    <hyperlink ref="I1" r:id="rId15" display="https://www.smartsheet.com/try-it?trp=8531&amp;utm_source=integrated+content&amp;utm_campaign=excel+construction+project+management+templates&amp;utm_medium=construction+budget+excel+template"/>
  </hyperlinks>
  <pageMargins left="0.75" right="0.75" top="1" bottom="1" header="0.5" footer="0.5"/>
  <pageSetup orientation="portrait" horizontalDpi="4294967292" verticalDpi="4294967292" r:id="rId16"/>
  <drawing r:id="rId17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="80" zoomScaleNormal="80" workbookViewId="0">
      <selection activeCell="A2" sqref="A2"/>
    </sheetView>
  </sheetViews>
  <sheetFormatPr baseColWidth="10" defaultColWidth="11.19921875" defaultRowHeight="15.6" x14ac:dyDescent="0.3"/>
  <cols>
    <col min="1" max="1" width="34.19921875" customWidth="1"/>
    <col min="3" max="3" width="16.5" customWidth="1"/>
    <col min="4" max="4" width="29.296875" customWidth="1"/>
    <col min="5" max="6" width="14" style="33" customWidth="1"/>
    <col min="7" max="7" width="14.5" style="29" customWidth="1"/>
  </cols>
  <sheetData>
    <row r="1" spans="1:13" s="13" customFormat="1" ht="45" customHeight="1" x14ac:dyDescent="0.3">
      <c r="A1" s="70" t="s">
        <v>7</v>
      </c>
      <c r="B1" s="70"/>
      <c r="C1" s="70"/>
      <c r="D1" s="72" t="s">
        <v>6</v>
      </c>
      <c r="E1" s="72"/>
      <c r="F1" s="61"/>
      <c r="G1" s="24"/>
      <c r="H1" s="12"/>
      <c r="I1" s="12"/>
      <c r="J1" s="12"/>
      <c r="K1" s="12"/>
      <c r="L1" s="12"/>
      <c r="M1" s="12"/>
    </row>
    <row r="2" spans="1:13" x14ac:dyDescent="0.3">
      <c r="A2" s="1"/>
      <c r="B2" s="1"/>
      <c r="C2" s="1"/>
      <c r="D2" s="1"/>
      <c r="E2" s="30"/>
      <c r="F2" s="30"/>
      <c r="G2" s="25"/>
      <c r="H2" s="14"/>
      <c r="I2" s="14"/>
      <c r="J2" s="14"/>
      <c r="K2" s="14"/>
      <c r="L2" s="14"/>
      <c r="M2" s="14"/>
    </row>
    <row r="3" spans="1:13" x14ac:dyDescent="0.3">
      <c r="A3" s="1"/>
      <c r="B3" s="1"/>
      <c r="C3" s="1"/>
      <c r="E3" s="30"/>
      <c r="F3" s="30"/>
      <c r="G3" s="25"/>
      <c r="H3" s="14"/>
      <c r="I3" s="14"/>
      <c r="J3" s="14"/>
      <c r="K3" s="14"/>
      <c r="L3" s="14"/>
      <c r="M3" s="14"/>
    </row>
    <row r="4" spans="1:13" x14ac:dyDescent="0.3">
      <c r="A4" s="1"/>
      <c r="B4" s="1"/>
      <c r="C4" s="1"/>
      <c r="D4" s="1"/>
      <c r="E4" s="26"/>
      <c r="F4" s="26"/>
      <c r="G4" s="26"/>
      <c r="H4" s="14"/>
      <c r="I4" s="14"/>
      <c r="J4" s="14"/>
      <c r="K4" s="14"/>
      <c r="L4" s="14"/>
      <c r="M4" s="14"/>
    </row>
    <row r="5" spans="1:13" ht="21" x14ac:dyDescent="0.4">
      <c r="A5" s="15" t="s">
        <v>8</v>
      </c>
      <c r="B5" s="16"/>
      <c r="C5" s="16"/>
      <c r="D5" s="1"/>
      <c r="E5" s="26"/>
      <c r="F5" s="26"/>
      <c r="G5" s="26"/>
      <c r="H5" s="14"/>
      <c r="I5" s="14"/>
      <c r="J5" s="14"/>
      <c r="K5" s="14"/>
      <c r="L5" s="14"/>
      <c r="M5" s="14"/>
    </row>
    <row r="6" spans="1:13" x14ac:dyDescent="0.3">
      <c r="A6" s="16" t="s">
        <v>9</v>
      </c>
      <c r="B6" s="71">
        <v>2000</v>
      </c>
      <c r="C6" s="71"/>
      <c r="D6" s="1"/>
      <c r="E6" s="26"/>
      <c r="F6" s="26"/>
      <c r="G6" s="26"/>
      <c r="H6" s="14"/>
      <c r="I6" s="14"/>
      <c r="J6" s="14"/>
      <c r="K6" s="14"/>
      <c r="L6" s="14"/>
      <c r="M6" s="14"/>
    </row>
    <row r="7" spans="1:13" x14ac:dyDescent="0.3">
      <c r="A7" s="16" t="s">
        <v>10</v>
      </c>
      <c r="B7" s="71">
        <v>10000</v>
      </c>
      <c r="C7" s="71"/>
      <c r="D7" s="1"/>
      <c r="E7" s="26"/>
      <c r="F7" s="26"/>
      <c r="G7" s="26"/>
      <c r="H7" s="14"/>
      <c r="I7" s="14"/>
      <c r="J7" s="14"/>
      <c r="K7" s="14"/>
      <c r="L7" s="14"/>
      <c r="M7" s="14"/>
    </row>
    <row r="8" spans="1:13" x14ac:dyDescent="0.3">
      <c r="A8" s="16" t="s">
        <v>11</v>
      </c>
      <c r="B8" s="71">
        <f>SUM(B6:C7)</f>
        <v>12000</v>
      </c>
      <c r="C8" s="71"/>
      <c r="D8" s="1"/>
      <c r="E8" s="26"/>
      <c r="F8" s="26"/>
      <c r="G8" s="26"/>
      <c r="H8" s="14"/>
      <c r="I8" s="14"/>
      <c r="J8" s="14"/>
      <c r="K8" s="14"/>
      <c r="L8" s="14"/>
      <c r="M8" s="14"/>
    </row>
    <row r="9" spans="1:13" x14ac:dyDescent="0.3">
      <c r="A9" s="16" t="s">
        <v>12</v>
      </c>
      <c r="B9" s="71">
        <f>SUM(F15:F43)</f>
        <v>337.56</v>
      </c>
      <c r="C9" s="71"/>
      <c r="D9" s="1"/>
      <c r="E9" s="26"/>
      <c r="F9" s="26"/>
      <c r="G9" s="26"/>
      <c r="H9" s="14"/>
      <c r="I9" s="14"/>
      <c r="J9" s="14"/>
      <c r="K9" s="14"/>
      <c r="L9" s="14"/>
      <c r="M9" s="14"/>
    </row>
    <row r="10" spans="1:13" x14ac:dyDescent="0.3">
      <c r="A10" s="16" t="s">
        <v>13</v>
      </c>
      <c r="B10" s="68">
        <f>B8-B9</f>
        <v>11662.44</v>
      </c>
      <c r="C10" s="68"/>
      <c r="D10" s="1"/>
      <c r="E10" s="26"/>
      <c r="F10" s="26"/>
      <c r="G10" s="26"/>
      <c r="H10" s="14"/>
      <c r="I10" s="14"/>
      <c r="J10" s="14"/>
      <c r="K10" s="14"/>
      <c r="L10" s="14"/>
      <c r="M10" s="14"/>
    </row>
    <row r="11" spans="1:13" x14ac:dyDescent="0.3">
      <c r="A11" s="1"/>
      <c r="B11" s="1"/>
      <c r="C11" s="1"/>
      <c r="D11" s="1"/>
      <c r="E11" s="26"/>
      <c r="F11" s="26"/>
      <c r="G11" s="26"/>
      <c r="H11" s="14"/>
      <c r="I11" s="14"/>
      <c r="J11" s="14"/>
      <c r="K11" s="14"/>
      <c r="L11" s="14"/>
      <c r="M11" s="14"/>
    </row>
    <row r="12" spans="1:13" x14ac:dyDescent="0.3">
      <c r="A12" s="1"/>
      <c r="B12" s="1"/>
      <c r="C12" s="1"/>
      <c r="D12" s="1"/>
      <c r="E12" s="26"/>
      <c r="F12" s="26"/>
      <c r="G12" s="26"/>
      <c r="H12" s="14"/>
      <c r="I12" s="14"/>
      <c r="J12" s="14"/>
      <c r="K12" s="14"/>
      <c r="L12" s="14"/>
      <c r="M12" s="14"/>
    </row>
    <row r="13" spans="1:13" x14ac:dyDescent="0.3">
      <c r="A13" s="1"/>
      <c r="B13" s="1"/>
      <c r="C13" s="1"/>
      <c r="D13" s="1"/>
      <c r="E13" s="26"/>
      <c r="F13" s="26"/>
      <c r="G13" s="26"/>
      <c r="H13" s="14"/>
      <c r="I13" s="14"/>
      <c r="J13" s="14"/>
      <c r="K13" s="14"/>
      <c r="L13" s="14"/>
      <c r="M13" s="14"/>
    </row>
    <row r="14" spans="1:13" ht="18" x14ac:dyDescent="0.3">
      <c r="A14" s="2" t="s">
        <v>14</v>
      </c>
      <c r="B14" s="2" t="s">
        <v>5</v>
      </c>
      <c r="C14" s="2" t="s">
        <v>15</v>
      </c>
      <c r="D14" s="2" t="s">
        <v>16</v>
      </c>
      <c r="E14" s="31" t="s">
        <v>0</v>
      </c>
      <c r="F14" s="31" t="s">
        <v>17</v>
      </c>
      <c r="G14" s="27" t="s">
        <v>18</v>
      </c>
      <c r="H14" s="14"/>
      <c r="I14" s="14"/>
      <c r="J14" s="14"/>
      <c r="K14" s="14"/>
      <c r="L14" s="14"/>
      <c r="M14" s="14"/>
    </row>
    <row r="15" spans="1:13" x14ac:dyDescent="0.3">
      <c r="A15" s="17" t="s">
        <v>19</v>
      </c>
      <c r="B15" s="62" t="s">
        <v>114</v>
      </c>
      <c r="C15" s="17" t="s">
        <v>20</v>
      </c>
      <c r="D15" s="18" t="s">
        <v>22</v>
      </c>
      <c r="E15" s="32">
        <v>600</v>
      </c>
      <c r="F15" s="34"/>
      <c r="G15" s="28">
        <f ca="1">IF(ISERROR(OFFSET(G15,-1,0,1,1)+E15-F15),E15-F15,OFFSET(G15,-1,0,1,1)+E15-F15)</f>
        <v>600</v>
      </c>
      <c r="H15" s="14"/>
      <c r="I15" s="14"/>
      <c r="J15" s="14"/>
      <c r="K15" s="14"/>
      <c r="L15" s="14"/>
      <c r="M15" s="14"/>
    </row>
    <row r="16" spans="1:13" x14ac:dyDescent="0.3">
      <c r="A16" s="17" t="s">
        <v>23</v>
      </c>
      <c r="B16" s="62" t="s">
        <v>115</v>
      </c>
      <c r="C16" s="17" t="s">
        <v>20</v>
      </c>
      <c r="D16" s="18"/>
      <c r="E16" s="32"/>
      <c r="F16" s="34">
        <v>37.56</v>
      </c>
      <c r="G16" s="28">
        <f t="shared" ref="G16:G42" ca="1" si="0">IF(ISERROR(OFFSET(G16,-1,0,1,1)+E16-F16),E16-F16,OFFSET(G16,-1,0,1,1)+E16-F16)</f>
        <v>562.44000000000005</v>
      </c>
      <c r="H16" s="14"/>
      <c r="I16" s="14"/>
      <c r="J16" s="14"/>
      <c r="K16" s="14"/>
      <c r="L16" s="14"/>
      <c r="M16" s="14"/>
    </row>
    <row r="17" spans="1:13" x14ac:dyDescent="0.3">
      <c r="A17" s="17" t="s">
        <v>24</v>
      </c>
      <c r="B17" s="17"/>
      <c r="C17" s="17" t="s">
        <v>20</v>
      </c>
      <c r="D17" s="18"/>
      <c r="E17" s="32"/>
      <c r="F17" s="34"/>
      <c r="G17" s="28">
        <f t="shared" ca="1" si="0"/>
        <v>562.44000000000005</v>
      </c>
      <c r="H17" s="14"/>
      <c r="I17" s="14"/>
      <c r="J17" s="14"/>
      <c r="K17" s="14"/>
      <c r="L17" s="14"/>
      <c r="M17" s="14"/>
    </row>
    <row r="18" spans="1:13" x14ac:dyDescent="0.3">
      <c r="A18" s="17" t="s">
        <v>25</v>
      </c>
      <c r="B18" s="17"/>
      <c r="C18" s="17" t="s">
        <v>21</v>
      </c>
      <c r="D18" s="18"/>
      <c r="E18" s="32"/>
      <c r="F18" s="34">
        <v>300</v>
      </c>
      <c r="G18" s="28">
        <f t="shared" ca="1" si="0"/>
        <v>262.44000000000005</v>
      </c>
      <c r="H18" s="14"/>
      <c r="I18" s="14"/>
      <c r="J18" s="14"/>
      <c r="K18" s="14"/>
      <c r="L18" s="14"/>
      <c r="M18" s="14"/>
    </row>
    <row r="19" spans="1:13" x14ac:dyDescent="0.3">
      <c r="A19" s="17"/>
      <c r="B19" s="17"/>
      <c r="C19" s="17"/>
      <c r="D19" s="18"/>
      <c r="E19" s="32"/>
      <c r="F19" s="34"/>
      <c r="G19" s="28">
        <f t="shared" ca="1" si="0"/>
        <v>262.44000000000005</v>
      </c>
      <c r="H19" s="14"/>
      <c r="I19" s="14"/>
      <c r="J19" s="14"/>
      <c r="K19" s="14"/>
      <c r="L19" s="14"/>
      <c r="M19" s="14"/>
    </row>
    <row r="20" spans="1:13" x14ac:dyDescent="0.3">
      <c r="A20" s="17"/>
      <c r="B20" s="17"/>
      <c r="C20" s="17"/>
      <c r="D20" s="18"/>
      <c r="E20" s="32"/>
      <c r="F20" s="34"/>
      <c r="G20" s="28">
        <f t="shared" ca="1" si="0"/>
        <v>262.44000000000005</v>
      </c>
      <c r="H20" s="14"/>
      <c r="I20" s="14"/>
      <c r="J20" s="14"/>
      <c r="K20" s="14"/>
      <c r="L20" s="14"/>
      <c r="M20" s="14"/>
    </row>
    <row r="21" spans="1:13" x14ac:dyDescent="0.3">
      <c r="A21" s="17"/>
      <c r="B21" s="17"/>
      <c r="C21" s="17"/>
      <c r="D21" s="18"/>
      <c r="E21" s="32"/>
      <c r="F21" s="34"/>
      <c r="G21" s="28">
        <f t="shared" ca="1" si="0"/>
        <v>262.44000000000005</v>
      </c>
      <c r="H21" s="14"/>
      <c r="I21" s="14"/>
      <c r="J21" s="14"/>
      <c r="K21" s="14"/>
      <c r="L21" s="14"/>
      <c r="M21" s="14"/>
    </row>
    <row r="22" spans="1:13" x14ac:dyDescent="0.3">
      <c r="A22" s="17"/>
      <c r="B22" s="17"/>
      <c r="C22" s="17"/>
      <c r="D22" s="18"/>
      <c r="E22" s="32"/>
      <c r="F22" s="34"/>
      <c r="G22" s="28">
        <f t="shared" ca="1" si="0"/>
        <v>262.44000000000005</v>
      </c>
      <c r="H22" s="14"/>
      <c r="I22" s="14"/>
      <c r="J22" s="14"/>
      <c r="K22" s="14"/>
      <c r="L22" s="14"/>
      <c r="M22" s="14"/>
    </row>
    <row r="23" spans="1:13" x14ac:dyDescent="0.3">
      <c r="A23" s="17"/>
      <c r="B23" s="17"/>
      <c r="C23" s="17"/>
      <c r="D23" s="18"/>
      <c r="E23" s="32"/>
      <c r="F23" s="34"/>
      <c r="G23" s="28">
        <f t="shared" ca="1" si="0"/>
        <v>262.44000000000005</v>
      </c>
      <c r="H23" s="14"/>
      <c r="I23" s="14"/>
      <c r="J23" s="14"/>
      <c r="K23" s="14"/>
      <c r="L23" s="14"/>
      <c r="M23" s="14"/>
    </row>
    <row r="24" spans="1:13" x14ac:dyDescent="0.3">
      <c r="A24" s="17"/>
      <c r="B24" s="17"/>
      <c r="C24" s="17"/>
      <c r="D24" s="18"/>
      <c r="E24" s="32"/>
      <c r="F24" s="34"/>
      <c r="G24" s="28">
        <f t="shared" ca="1" si="0"/>
        <v>262.44000000000005</v>
      </c>
      <c r="H24" s="14"/>
      <c r="I24" s="14"/>
      <c r="J24" s="14"/>
      <c r="K24" s="14"/>
      <c r="L24" s="14"/>
      <c r="M24" s="14"/>
    </row>
    <row r="25" spans="1:13" x14ac:dyDescent="0.3">
      <c r="A25" s="17"/>
      <c r="B25" s="17"/>
      <c r="C25" s="17"/>
      <c r="D25" s="18"/>
      <c r="E25" s="32"/>
      <c r="F25" s="34"/>
      <c r="G25" s="28">
        <f t="shared" ca="1" si="0"/>
        <v>262.44000000000005</v>
      </c>
      <c r="H25" s="14"/>
      <c r="I25" s="14"/>
      <c r="J25" s="14"/>
      <c r="K25" s="14"/>
      <c r="L25" s="14"/>
      <c r="M25" s="14"/>
    </row>
    <row r="26" spans="1:13" x14ac:dyDescent="0.3">
      <c r="A26" s="17"/>
      <c r="B26" s="17"/>
      <c r="C26" s="17"/>
      <c r="D26" s="18"/>
      <c r="E26" s="32"/>
      <c r="F26" s="34"/>
      <c r="G26" s="28">
        <f ca="1">IF(ISERROR(OFFSET(G26,-1,0,1,1)+E26-F26),E26-F26,OFFSET(G26,-1,0,1,1)+E26-F26)</f>
        <v>262.44000000000005</v>
      </c>
      <c r="H26" s="14"/>
      <c r="I26" s="14"/>
      <c r="J26" s="14"/>
      <c r="K26" s="14"/>
      <c r="L26" s="14"/>
      <c r="M26" s="14"/>
    </row>
    <row r="27" spans="1:13" x14ac:dyDescent="0.3">
      <c r="A27" s="17"/>
      <c r="B27" s="17"/>
      <c r="C27" s="17"/>
      <c r="D27" s="18"/>
      <c r="E27" s="32"/>
      <c r="F27" s="34"/>
      <c r="G27" s="28">
        <f t="shared" ca="1" si="0"/>
        <v>262.44000000000005</v>
      </c>
      <c r="H27" s="14"/>
      <c r="I27" s="14"/>
      <c r="J27" s="14"/>
      <c r="K27" s="14"/>
      <c r="L27" s="14"/>
      <c r="M27" s="14"/>
    </row>
    <row r="28" spans="1:13" x14ac:dyDescent="0.3">
      <c r="A28" s="17"/>
      <c r="B28" s="17"/>
      <c r="C28" s="17"/>
      <c r="D28" s="18"/>
      <c r="E28" s="32"/>
      <c r="F28" s="34"/>
      <c r="G28" s="28">
        <f t="shared" ca="1" si="0"/>
        <v>262.44000000000005</v>
      </c>
      <c r="H28" s="14"/>
      <c r="I28" s="14"/>
      <c r="J28" s="14"/>
      <c r="K28" s="14"/>
      <c r="L28" s="14"/>
      <c r="M28" s="14"/>
    </row>
    <row r="29" spans="1:13" x14ac:dyDescent="0.3">
      <c r="A29" s="17"/>
      <c r="B29" s="17"/>
      <c r="C29" s="17"/>
      <c r="D29" s="18"/>
      <c r="E29" s="32"/>
      <c r="F29" s="34"/>
      <c r="G29" s="28">
        <f t="shared" ca="1" si="0"/>
        <v>262.44000000000005</v>
      </c>
      <c r="H29" s="14"/>
      <c r="I29" s="14"/>
      <c r="J29" s="14"/>
      <c r="K29" s="14"/>
      <c r="L29" s="14"/>
      <c r="M29" s="14"/>
    </row>
    <row r="30" spans="1:13" x14ac:dyDescent="0.3">
      <c r="A30" s="17"/>
      <c r="B30" s="17"/>
      <c r="C30" s="17"/>
      <c r="D30" s="18"/>
      <c r="E30" s="32"/>
      <c r="F30" s="34"/>
      <c r="G30" s="28">
        <f t="shared" ca="1" si="0"/>
        <v>262.44000000000005</v>
      </c>
      <c r="H30" s="14"/>
      <c r="I30" s="14"/>
      <c r="J30" s="14"/>
      <c r="K30" s="14"/>
      <c r="L30" s="14"/>
      <c r="M30" s="14"/>
    </row>
    <row r="31" spans="1:13" x14ac:dyDescent="0.3">
      <c r="A31" s="17"/>
      <c r="B31" s="17"/>
      <c r="C31" s="17"/>
      <c r="D31" s="18"/>
      <c r="E31" s="32"/>
      <c r="F31" s="34"/>
      <c r="G31" s="28">
        <f t="shared" ca="1" si="0"/>
        <v>262.44000000000005</v>
      </c>
      <c r="H31" s="14"/>
      <c r="I31" s="14"/>
      <c r="J31" s="14"/>
      <c r="K31" s="14"/>
      <c r="L31" s="14"/>
      <c r="M31" s="14"/>
    </row>
    <row r="32" spans="1:13" x14ac:dyDescent="0.3">
      <c r="A32" s="17"/>
      <c r="B32" s="17"/>
      <c r="C32" s="17"/>
      <c r="D32" s="18"/>
      <c r="E32" s="32"/>
      <c r="F32" s="34"/>
      <c r="G32" s="28">
        <f t="shared" ca="1" si="0"/>
        <v>262.44000000000005</v>
      </c>
      <c r="H32" s="14"/>
      <c r="I32" s="14"/>
      <c r="J32" s="14"/>
      <c r="K32" s="14"/>
      <c r="L32" s="14"/>
      <c r="M32" s="14"/>
    </row>
    <row r="33" spans="1:14" x14ac:dyDescent="0.3">
      <c r="A33" s="17"/>
      <c r="B33" s="17"/>
      <c r="C33" s="17"/>
      <c r="D33" s="18"/>
      <c r="E33" s="32"/>
      <c r="F33" s="34"/>
      <c r="G33" s="28">
        <f t="shared" ca="1" si="0"/>
        <v>262.44000000000005</v>
      </c>
      <c r="H33" s="14"/>
      <c r="I33" s="14"/>
      <c r="J33" s="14"/>
      <c r="K33" s="14"/>
      <c r="L33" s="14"/>
      <c r="M33" s="14"/>
    </row>
    <row r="34" spans="1:14" x14ac:dyDescent="0.3">
      <c r="A34" s="17"/>
      <c r="B34" s="17"/>
      <c r="C34" s="17"/>
      <c r="D34" s="18"/>
      <c r="E34" s="32"/>
      <c r="F34" s="34"/>
      <c r="G34" s="28">
        <f t="shared" ca="1" si="0"/>
        <v>262.44000000000005</v>
      </c>
      <c r="H34" s="14"/>
      <c r="I34" s="14"/>
      <c r="J34" s="14"/>
      <c r="K34" s="14"/>
      <c r="L34" s="14"/>
      <c r="M34" s="14"/>
    </row>
    <row r="35" spans="1:14" x14ac:dyDescent="0.3">
      <c r="A35" s="17"/>
      <c r="B35" s="17"/>
      <c r="C35" s="17"/>
      <c r="D35" s="18"/>
      <c r="E35" s="32"/>
      <c r="F35" s="34"/>
      <c r="G35" s="28">
        <f t="shared" ca="1" si="0"/>
        <v>262.44000000000005</v>
      </c>
      <c r="H35" s="14"/>
      <c r="I35" s="14"/>
      <c r="J35" s="14"/>
      <c r="K35" s="14"/>
      <c r="L35" s="14"/>
      <c r="M35" s="14"/>
    </row>
    <row r="36" spans="1:14" x14ac:dyDescent="0.3">
      <c r="A36" s="17"/>
      <c r="B36" s="17"/>
      <c r="C36" s="17"/>
      <c r="D36" s="18"/>
      <c r="E36" s="32"/>
      <c r="F36" s="34"/>
      <c r="G36" s="28">
        <f t="shared" ca="1" si="0"/>
        <v>262.44000000000005</v>
      </c>
      <c r="H36" s="14"/>
      <c r="I36" s="14"/>
      <c r="J36" s="14"/>
      <c r="K36" s="14"/>
      <c r="L36" s="14"/>
      <c r="M36" s="14"/>
    </row>
    <row r="37" spans="1:14" x14ac:dyDescent="0.3">
      <c r="A37" s="17"/>
      <c r="B37" s="17"/>
      <c r="C37" s="17"/>
      <c r="D37" s="18"/>
      <c r="E37" s="32"/>
      <c r="F37" s="34"/>
      <c r="G37" s="28">
        <f t="shared" ca="1" si="0"/>
        <v>262.44000000000005</v>
      </c>
      <c r="H37" s="14"/>
      <c r="I37" s="14"/>
      <c r="J37" s="14"/>
      <c r="K37" s="14"/>
      <c r="L37" s="14"/>
      <c r="M37" s="14"/>
    </row>
    <row r="38" spans="1:14" x14ac:dyDescent="0.3">
      <c r="A38" s="17"/>
      <c r="B38" s="17"/>
      <c r="C38" s="17"/>
      <c r="D38" s="18"/>
      <c r="E38" s="32"/>
      <c r="F38" s="34"/>
      <c r="G38" s="28">
        <f t="shared" ca="1" si="0"/>
        <v>262.44000000000005</v>
      </c>
      <c r="H38" s="14"/>
      <c r="I38" s="14"/>
      <c r="J38" s="14"/>
      <c r="K38" s="14"/>
      <c r="L38" s="14"/>
      <c r="M38" s="14"/>
    </row>
    <row r="39" spans="1:14" x14ac:dyDescent="0.3">
      <c r="A39" s="17"/>
      <c r="B39" s="17"/>
      <c r="C39" s="17"/>
      <c r="D39" s="18"/>
      <c r="E39" s="32"/>
      <c r="F39" s="34"/>
      <c r="G39" s="28">
        <f t="shared" ca="1" si="0"/>
        <v>262.44000000000005</v>
      </c>
      <c r="H39" s="14"/>
      <c r="I39" s="14"/>
      <c r="J39" s="14"/>
      <c r="K39" s="14"/>
      <c r="L39" s="14"/>
      <c r="M39" s="14"/>
    </row>
    <row r="40" spans="1:14" x14ac:dyDescent="0.3">
      <c r="A40" s="17"/>
      <c r="B40" s="17"/>
      <c r="C40" s="17"/>
      <c r="D40" s="18"/>
      <c r="E40" s="32"/>
      <c r="F40" s="34"/>
      <c r="G40" s="28">
        <f t="shared" ca="1" si="0"/>
        <v>262.44000000000005</v>
      </c>
      <c r="H40" s="14"/>
      <c r="I40" s="14"/>
      <c r="J40" s="14"/>
      <c r="K40" s="14"/>
      <c r="L40" s="14"/>
      <c r="M40" s="14"/>
    </row>
    <row r="41" spans="1:14" x14ac:dyDescent="0.3">
      <c r="A41" s="17"/>
      <c r="B41" s="17"/>
      <c r="C41" s="17"/>
      <c r="D41" s="18"/>
      <c r="E41" s="32"/>
      <c r="F41" s="34"/>
      <c r="G41" s="28">
        <f t="shared" ca="1" si="0"/>
        <v>262.44000000000005</v>
      </c>
      <c r="H41" s="14"/>
      <c r="I41" s="14"/>
      <c r="J41" s="14"/>
      <c r="K41" s="14"/>
      <c r="L41" s="14"/>
      <c r="M41" s="14"/>
    </row>
    <row r="42" spans="1:14" x14ac:dyDescent="0.3">
      <c r="A42" s="17"/>
      <c r="B42" s="17"/>
      <c r="C42" s="17"/>
      <c r="D42" s="18"/>
      <c r="E42" s="32"/>
      <c r="F42" s="34"/>
      <c r="G42" s="28">
        <f t="shared" ca="1" si="0"/>
        <v>262.44000000000005</v>
      </c>
      <c r="H42" s="14"/>
      <c r="I42" s="14"/>
      <c r="J42" s="14"/>
      <c r="K42" s="14"/>
      <c r="L42" s="14"/>
      <c r="M42" s="14"/>
    </row>
    <row r="43" spans="1:14" x14ac:dyDescent="0.3">
      <c r="A43" s="17"/>
      <c r="B43" s="17"/>
      <c r="C43" s="17"/>
      <c r="D43" s="18"/>
      <c r="E43" s="32"/>
      <c r="F43" s="34"/>
      <c r="G43" s="28">
        <f ca="1">IF(ISERROR(OFFSET(G43,-1,0,1,1)+E43-F43),E43-F43,OFFSET(G43,-1,0,1,1)+E43-F43)</f>
        <v>262.44000000000005</v>
      </c>
      <c r="H43" s="14"/>
      <c r="I43" s="14"/>
      <c r="J43" s="14"/>
      <c r="K43" s="14"/>
      <c r="L43" s="14"/>
      <c r="M43" s="14"/>
    </row>
    <row r="44" spans="1:14" x14ac:dyDescent="0.3">
      <c r="A44" s="1"/>
      <c r="B44" s="1"/>
      <c r="C44" s="1"/>
      <c r="D44" s="19"/>
      <c r="E44" s="30"/>
      <c r="F44" s="30"/>
      <c r="G44" s="25"/>
      <c r="H44" s="14"/>
      <c r="I44" s="14"/>
      <c r="J44" s="14"/>
      <c r="K44" s="14"/>
      <c r="L44" s="14"/>
      <c r="M44" s="14"/>
    </row>
    <row r="45" spans="1:14" x14ac:dyDescent="0.3">
      <c r="A45" s="69" t="s">
        <v>116</v>
      </c>
      <c r="B45" s="69"/>
      <c r="C45" s="69"/>
      <c r="D45" s="69"/>
      <c r="E45" s="69"/>
      <c r="F45" s="69"/>
      <c r="G45" s="69"/>
      <c r="H45" s="20"/>
      <c r="I45" s="20"/>
      <c r="J45" s="20"/>
      <c r="K45" s="20"/>
      <c r="L45" s="20"/>
      <c r="M45" s="20"/>
      <c r="N45" s="20"/>
    </row>
    <row r="46" spans="1:14" x14ac:dyDescent="0.3">
      <c r="A46" s="69"/>
      <c r="B46" s="69"/>
      <c r="C46" s="69"/>
      <c r="D46" s="69"/>
      <c r="E46" s="69"/>
      <c r="F46" s="69"/>
      <c r="G46" s="69"/>
      <c r="H46" s="20"/>
      <c r="I46" s="20"/>
      <c r="J46" s="20"/>
      <c r="K46" s="20"/>
      <c r="L46" s="20"/>
      <c r="M46" s="20"/>
      <c r="N46" s="20"/>
    </row>
    <row r="47" spans="1:14" x14ac:dyDescent="0.3">
      <c r="A47" s="69"/>
      <c r="B47" s="69"/>
      <c r="C47" s="69"/>
      <c r="D47" s="69"/>
      <c r="E47" s="69"/>
      <c r="F47" s="69"/>
      <c r="G47" s="69"/>
      <c r="H47" s="20"/>
      <c r="I47" s="20"/>
      <c r="J47" s="20"/>
      <c r="K47" s="20"/>
      <c r="L47" s="20"/>
      <c r="M47" s="20"/>
      <c r="N47" s="20"/>
    </row>
  </sheetData>
  <autoFilter ref="A14:G16"/>
  <mergeCells count="8">
    <mergeCell ref="B10:C10"/>
    <mergeCell ref="A45:G47"/>
    <mergeCell ref="A1:C1"/>
    <mergeCell ref="B6:C6"/>
    <mergeCell ref="B7:C7"/>
    <mergeCell ref="B8:C8"/>
    <mergeCell ref="B9:C9"/>
    <mergeCell ref="D1:E1"/>
  </mergeCells>
  <conditionalFormatting sqref="G15:G43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{DC15B622-3F96-274E-B043-57FDD91135EB}</x14:id>
        </ext>
      </extLst>
    </cfRule>
  </conditionalFormatting>
  <hyperlinks>
    <hyperlink ref="F1" r:id="rId1" display="https://www.smartsheet.com/try-it?trp=8531&amp;utm_source=integrated+content&amp;utm_campaign=excel+construction+project+management+templates&amp;utm_medium=construction+budget+excel+template"/>
    <hyperlink ref="A45" r:id="rId2" display="Or Click Here to Create a Home Construction Budget with Smartsheet"/>
    <hyperlink ref="B45" r:id="rId3" display="https://www.smartsheet.com/try-it?trp=8531&amp;utm_source=integrated+content&amp;utm_campaign=excel+construction+project+management+templates&amp;utm_medium=construction+budget+excel+template"/>
    <hyperlink ref="C45" r:id="rId4" display="https://www.smartsheet.com/try-it?trp=8531&amp;utm_source=integrated+content&amp;utm_campaign=excel+construction+project+management+templates&amp;utm_medium=construction+budget+excel+template"/>
    <hyperlink ref="D45" r:id="rId5" display="https://www.smartsheet.com/try-it?trp=8531&amp;utm_source=integrated+content&amp;utm_campaign=excel+construction+project+management+templates&amp;utm_medium=construction+budget+excel+template"/>
    <hyperlink ref="E45" r:id="rId6" display="https://www.smartsheet.com/try-it?trp=8531&amp;utm_source=integrated+content&amp;utm_campaign=excel+construction+project+management+templates&amp;utm_medium=construction+budget+excel+template"/>
    <hyperlink ref="F45" r:id="rId7" display="https://www.smartsheet.com/try-it?trp=8531&amp;utm_source=integrated+content&amp;utm_campaign=excel+construction+project+management+templates&amp;utm_medium=construction+budget+excel+template"/>
    <hyperlink ref="G45" r:id="rId8" display="https://www.smartsheet.com/try-it?trp=8531&amp;utm_source=integrated+content&amp;utm_campaign=excel+construction+project+management+templates&amp;utm_medium=construction+budget+excel+template"/>
    <hyperlink ref="A46" r:id="rId9" display="https://www.smartsheet.com/try-it?trp=8531&amp;utm_source=integrated+content&amp;utm_campaign=excel+construction+project+management+templates&amp;utm_medium=construction+budget+excel+template"/>
    <hyperlink ref="B46" r:id="rId10" display="https://www.smartsheet.com/try-it?trp=8531&amp;utm_source=integrated+content&amp;utm_campaign=excel+construction+project+management+templates&amp;utm_medium=construction+budget+excel+template"/>
    <hyperlink ref="C46" r:id="rId11" display="https://www.smartsheet.com/try-it?trp=8531&amp;utm_source=integrated+content&amp;utm_campaign=excel+construction+project+management+templates&amp;utm_medium=construction+budget+excel+template"/>
    <hyperlink ref="D46" r:id="rId12" display="https://www.smartsheet.com/try-it?trp=8531&amp;utm_source=integrated+content&amp;utm_campaign=excel+construction+project+management+templates&amp;utm_medium=construction+budget+excel+template"/>
    <hyperlink ref="E46" r:id="rId13" display="https://www.smartsheet.com/try-it?trp=8531&amp;utm_source=integrated+content&amp;utm_campaign=excel+construction+project+management+templates&amp;utm_medium=construction+budget+excel+template"/>
    <hyperlink ref="F46" r:id="rId14" display="https://www.smartsheet.com/try-it?trp=8531&amp;utm_source=integrated+content&amp;utm_campaign=excel+construction+project+management+templates&amp;utm_medium=construction+budget+excel+template"/>
    <hyperlink ref="G46" r:id="rId15" display="https://www.smartsheet.com/try-it?trp=8531&amp;utm_source=integrated+content&amp;utm_campaign=excel+construction+project+management+templates&amp;utm_medium=construction+budget+excel+template"/>
    <hyperlink ref="A47" r:id="rId16" display="https://www.smartsheet.com/try-it?trp=8531&amp;utm_source=integrated+content&amp;utm_campaign=excel+construction+project+management+templates&amp;utm_medium=construction+budget+excel+template"/>
    <hyperlink ref="B47" r:id="rId17" display="https://www.smartsheet.com/try-it?trp=8531&amp;utm_source=integrated+content&amp;utm_campaign=excel+construction+project+management+templates&amp;utm_medium=construction+budget+excel+template"/>
    <hyperlink ref="C47" r:id="rId18" display="https://www.smartsheet.com/try-it?trp=8531&amp;utm_source=integrated+content&amp;utm_campaign=excel+construction+project+management+templates&amp;utm_medium=construction+budget+excel+template"/>
    <hyperlink ref="D47" r:id="rId19" display="https://www.smartsheet.com/try-it?trp=8531&amp;utm_source=integrated+content&amp;utm_campaign=excel+construction+project+management+templates&amp;utm_medium=construction+budget+excel+template"/>
    <hyperlink ref="E47" r:id="rId20" display="https://www.smartsheet.com/try-it?trp=8531&amp;utm_source=integrated+content&amp;utm_campaign=excel+construction+project+management+templates&amp;utm_medium=construction+budget+excel+template"/>
    <hyperlink ref="F47" r:id="rId21" display="https://www.smartsheet.com/try-it?trp=8531&amp;utm_source=integrated+content&amp;utm_campaign=excel+construction+project+management+templates&amp;utm_medium=construction+budget+excel+template"/>
    <hyperlink ref="G47" r:id="rId22" display="https://www.smartsheet.com/try-it?trp=8531&amp;utm_source=integrated+content&amp;utm_campaign=excel+construction+project+management+templates&amp;utm_medium=construction+budget+excel+template"/>
    <hyperlink ref="D1:E1" r:id="rId23" display="Ou Créez un budget de construction de maison ici"/>
  </hyperlinks>
  <pageMargins left="0.75" right="0.75" top="1" bottom="1" header="0.5" footer="0.5"/>
  <pageSetup orientation="portrait" horizontalDpi="4294967292" verticalDpi="4294967292"/>
  <drawing r:id="rId2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C15B622-3F96-274E-B043-57FDD91135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G15:G43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Budget</vt:lpstr>
      <vt:lpstr>Historiques des transactions</vt:lpstr>
    </vt:vector>
  </TitlesOfParts>
  <Company>Smartsheet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Kendra Dalley</dc:creator>
  <cp:lastModifiedBy>Catherine Ploue-Smith</cp:lastModifiedBy>
  <dcterms:created xsi:type="dcterms:W3CDTF">2015-10-13T21:42:08Z</dcterms:created>
  <dcterms:modified xsi:type="dcterms:W3CDTF">2016-04-15T20:47:10Z</dcterms:modified>
</cp:coreProperties>
</file>